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zukoutu hiroki\Desktop\"/>
    </mc:Choice>
  </mc:AlternateContent>
  <xr:revisionPtr revIDLastSave="0" documentId="8_{C24A4290-BC88-4D7F-9E54-8E6B5C53A7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初日 Aコート" sheetId="10" r:id="rId1"/>
    <sheet name="初日 Bコート" sheetId="12" r:id="rId2"/>
    <sheet name="2日目トーナメント表" sheetId="3" r:id="rId3"/>
  </sheets>
  <definedNames>
    <definedName name="_xlnm.Print_Area" localSheetId="2">'2日目トーナメント表'!$A$1:$AI$54</definedName>
    <definedName name="_xlnm.Print_Area" localSheetId="0">'初日 Aコート'!$A$1:$W$40</definedName>
    <definedName name="_xlnm.Print_Area" localSheetId="1">'初日 Bコート'!$A$1:$V$41</definedName>
  </definedNames>
  <calcPr calcId="191029"/>
</workbook>
</file>

<file path=xl/calcChain.xml><?xml version="1.0" encoding="utf-8"?>
<calcChain xmlns="http://schemas.openxmlformats.org/spreadsheetml/2006/main">
  <c r="I12" i="10" l="1"/>
  <c r="F12" i="10"/>
  <c r="C12" i="10"/>
  <c r="L10" i="10"/>
  <c r="F10" i="10"/>
  <c r="C10" i="10"/>
  <c r="L8" i="10"/>
  <c r="I8" i="10"/>
  <c r="C8" i="10"/>
  <c r="L6" i="10"/>
  <c r="I6" i="10"/>
  <c r="F6" i="10"/>
  <c r="W12" i="10" l="1"/>
  <c r="L17" i="12"/>
  <c r="L6" i="12"/>
  <c r="B4" i="10"/>
  <c r="B4" i="12"/>
  <c r="E4" i="12"/>
  <c r="P39" i="12"/>
  <c r="S38" i="12" s="1"/>
  <c r="E39" i="12"/>
  <c r="P38" i="12"/>
  <c r="E38" i="12"/>
  <c r="S39" i="12"/>
  <c r="P37" i="12"/>
  <c r="E37" i="12"/>
  <c r="S36" i="12" s="1"/>
  <c r="P36" i="12"/>
  <c r="E36" i="12"/>
  <c r="S37" i="12" s="1"/>
  <c r="P35" i="12"/>
  <c r="E35" i="12"/>
  <c r="S34" i="12" s="1"/>
  <c r="P34" i="12"/>
  <c r="E34" i="12"/>
  <c r="S35" i="12" s="1"/>
  <c r="P33" i="12"/>
  <c r="S32" i="12" s="1"/>
  <c r="E33" i="12"/>
  <c r="P32" i="12"/>
  <c r="S33" i="12" s="1"/>
  <c r="E32" i="12"/>
  <c r="P30" i="12"/>
  <c r="S29" i="12" s="1"/>
  <c r="E30" i="12"/>
  <c r="P29" i="12"/>
  <c r="S30" i="12" s="1"/>
  <c r="E29" i="12"/>
  <c r="P28" i="12"/>
  <c r="E28" i="12"/>
  <c r="S27" i="12" s="1"/>
  <c r="P27" i="12"/>
  <c r="E27" i="12"/>
  <c r="S28" i="12" s="1"/>
  <c r="W23" i="12"/>
  <c r="I23" i="12"/>
  <c r="F23" i="12"/>
  <c r="C23" i="12"/>
  <c r="L21" i="12"/>
  <c r="F21" i="12"/>
  <c r="C21" i="12"/>
  <c r="W19" i="12"/>
  <c r="L19" i="12"/>
  <c r="I19" i="12"/>
  <c r="C19" i="12"/>
  <c r="W17" i="12"/>
  <c r="I17" i="12"/>
  <c r="F17" i="12"/>
  <c r="K15" i="12"/>
  <c r="H15" i="12"/>
  <c r="E15" i="12"/>
  <c r="B15" i="12"/>
  <c r="W12" i="12"/>
  <c r="I12" i="12"/>
  <c r="F12" i="12"/>
  <c r="C12" i="12"/>
  <c r="L10" i="12"/>
  <c r="F10" i="12"/>
  <c r="C10" i="12"/>
  <c r="W8" i="12"/>
  <c r="L8" i="12"/>
  <c r="I8" i="12"/>
  <c r="C8" i="12"/>
  <c r="W6" i="12"/>
  <c r="I6" i="12"/>
  <c r="F6" i="12"/>
  <c r="K4" i="12"/>
  <c r="H4" i="12"/>
  <c r="P39" i="10"/>
  <c r="S38" i="10" s="1"/>
  <c r="E38" i="10"/>
  <c r="S39" i="10" s="1"/>
  <c r="P38" i="10"/>
  <c r="P37" i="10"/>
  <c r="E37" i="10"/>
  <c r="S36" i="10" s="1"/>
  <c r="P36" i="10"/>
  <c r="E36" i="10"/>
  <c r="S37" i="10" s="1"/>
  <c r="P35" i="10"/>
  <c r="E35" i="10"/>
  <c r="S34" i="10" s="1"/>
  <c r="P34" i="10"/>
  <c r="E34" i="10"/>
  <c r="S35" i="10" s="1"/>
  <c r="P33" i="10"/>
  <c r="S32" i="10" s="1"/>
  <c r="E33" i="10"/>
  <c r="P32" i="10"/>
  <c r="S33" i="10" s="1"/>
  <c r="E32" i="10"/>
  <c r="E30" i="10"/>
  <c r="E29" i="10"/>
  <c r="H15" i="10"/>
  <c r="H4" i="10"/>
  <c r="E4" i="10"/>
  <c r="I23" i="10"/>
  <c r="L21" i="10"/>
  <c r="I17" i="10"/>
  <c r="I19" i="10"/>
  <c r="F21" i="10"/>
  <c r="C21" i="10"/>
  <c r="E39" i="10"/>
  <c r="P30" i="10"/>
  <c r="S29" i="10" s="1"/>
  <c r="P29" i="10"/>
  <c r="S30" i="10" s="1"/>
  <c r="P28" i="10"/>
  <c r="E28" i="10"/>
  <c r="S27" i="10" s="1"/>
  <c r="P27" i="10"/>
  <c r="E27" i="10"/>
  <c r="S28" i="10" s="1"/>
  <c r="C23" i="10"/>
  <c r="F23" i="10"/>
  <c r="W23" i="10"/>
  <c r="K4" i="10"/>
  <c r="B15" i="10"/>
  <c r="E15" i="10"/>
  <c r="K15" i="10"/>
  <c r="L17" i="10"/>
  <c r="C19" i="10"/>
  <c r="L19" i="10"/>
  <c r="F17" i="10"/>
  <c r="W19" i="10"/>
  <c r="W17" i="10"/>
  <c r="W6" i="10" l="1"/>
  <c r="W8" i="10"/>
</calcChain>
</file>

<file path=xl/sharedStrings.xml><?xml version="1.0" encoding="utf-8"?>
<sst xmlns="http://schemas.openxmlformats.org/spreadsheetml/2006/main" count="356" uniqueCount="191">
  <si>
    <t>勝</t>
    <rPh sb="0" eb="1">
      <t>カチ</t>
    </rPh>
    <phoneticPr fontId="19"/>
  </si>
  <si>
    <t>分</t>
    <rPh sb="0" eb="1">
      <t>ワ</t>
    </rPh>
    <phoneticPr fontId="19"/>
  </si>
  <si>
    <t>負</t>
    <rPh sb="0" eb="1">
      <t>マ</t>
    </rPh>
    <phoneticPr fontId="19"/>
  </si>
  <si>
    <t>勝点</t>
    <rPh sb="0" eb="1">
      <t>カチ</t>
    </rPh>
    <rPh sb="1" eb="2">
      <t>テン</t>
    </rPh>
    <phoneticPr fontId="19"/>
  </si>
  <si>
    <t>得点</t>
  </si>
  <si>
    <t>失点</t>
    <rPh sb="0" eb="2">
      <t>シッテン</t>
    </rPh>
    <phoneticPr fontId="19"/>
  </si>
  <si>
    <t>得失点</t>
    <rPh sb="0" eb="1">
      <t>トク</t>
    </rPh>
    <rPh sb="1" eb="2">
      <t>ウシナ</t>
    </rPh>
    <rPh sb="2" eb="3">
      <t>テン</t>
    </rPh>
    <phoneticPr fontId="19"/>
  </si>
  <si>
    <t>順位</t>
    <rPh sb="0" eb="2">
      <t>ジュンイ</t>
    </rPh>
    <phoneticPr fontId="19"/>
  </si>
  <si>
    <t>試合時間</t>
    <rPh sb="0" eb="2">
      <t>シアイ</t>
    </rPh>
    <rPh sb="2" eb="4">
      <t>ジカン</t>
    </rPh>
    <phoneticPr fontId="19"/>
  </si>
  <si>
    <t>第１試合</t>
    <rPh sb="0" eb="1">
      <t>ダイ</t>
    </rPh>
    <rPh sb="2" eb="4">
      <t>シアイ</t>
    </rPh>
    <phoneticPr fontId="19"/>
  </si>
  <si>
    <t>－</t>
    <phoneticPr fontId="19"/>
  </si>
  <si>
    <t>第２試合</t>
    <rPh sb="0" eb="1">
      <t>ダイ</t>
    </rPh>
    <rPh sb="2" eb="4">
      <t>シアイ</t>
    </rPh>
    <phoneticPr fontId="19"/>
  </si>
  <si>
    <t>第３試合</t>
    <rPh sb="0" eb="1">
      <t>ダイ</t>
    </rPh>
    <rPh sb="2" eb="4">
      <t>シアイ</t>
    </rPh>
    <phoneticPr fontId="19"/>
  </si>
  <si>
    <t>第４試合</t>
    <rPh sb="0" eb="1">
      <t>ダイ</t>
    </rPh>
    <rPh sb="2" eb="4">
      <t>シアイ</t>
    </rPh>
    <phoneticPr fontId="19"/>
  </si>
  <si>
    <t>第５試合</t>
    <rPh sb="0" eb="1">
      <t>ダイ</t>
    </rPh>
    <rPh sb="2" eb="4">
      <t>シアイ</t>
    </rPh>
    <phoneticPr fontId="19"/>
  </si>
  <si>
    <t>第６試合</t>
    <rPh sb="0" eb="1">
      <t>ダイ</t>
    </rPh>
    <rPh sb="2" eb="4">
      <t>シアイ</t>
    </rPh>
    <phoneticPr fontId="19"/>
  </si>
  <si>
    <t>開会式</t>
    <rPh sb="0" eb="2">
      <t>カイカイ</t>
    </rPh>
    <rPh sb="2" eb="3">
      <t>シキ</t>
    </rPh>
    <phoneticPr fontId="19"/>
  </si>
  <si>
    <t>Ａコート</t>
  </si>
  <si>
    <t>主審・予備審</t>
    <rPh sb="0" eb="1">
      <t>シュ</t>
    </rPh>
    <phoneticPr fontId="19"/>
  </si>
  <si>
    <t>Ａ８</t>
    <phoneticPr fontId="19"/>
  </si>
  <si>
    <t>試合時間</t>
  </si>
  <si>
    <t>閉会式</t>
    <rPh sb="0" eb="2">
      <t>ヘイカイ</t>
    </rPh>
    <rPh sb="2" eb="3">
      <t>シキ</t>
    </rPh>
    <phoneticPr fontId="19"/>
  </si>
  <si>
    <t>－</t>
    <phoneticPr fontId="19"/>
  </si>
  <si>
    <t>対　戦</t>
    <rPh sb="0" eb="1">
      <t>タイ</t>
    </rPh>
    <rPh sb="2" eb="3">
      <t>イクサ</t>
    </rPh>
    <phoneticPr fontId="19"/>
  </si>
  <si>
    <t>Ａ１負</t>
    <rPh sb="2" eb="3">
      <t>マ</t>
    </rPh>
    <phoneticPr fontId="19"/>
  </si>
  <si>
    <t>Ａ２負</t>
    <rPh sb="2" eb="3">
      <t>マ</t>
    </rPh>
    <phoneticPr fontId="19"/>
  </si>
  <si>
    <t>Ａ３負</t>
    <rPh sb="2" eb="3">
      <t>マ</t>
    </rPh>
    <phoneticPr fontId="19"/>
  </si>
  <si>
    <t>Ａ４負</t>
    <rPh sb="2" eb="3">
      <t>マ</t>
    </rPh>
    <phoneticPr fontId="19"/>
  </si>
  <si>
    <t>Ａ５負</t>
    <rPh sb="2" eb="3">
      <t>マ</t>
    </rPh>
    <phoneticPr fontId="19"/>
  </si>
  <si>
    <t>Ａ６負</t>
    <rPh sb="2" eb="3">
      <t>マ</t>
    </rPh>
    <phoneticPr fontId="19"/>
  </si>
  <si>
    <t>Ａ１勝</t>
    <rPh sb="2" eb="3">
      <t>カチ</t>
    </rPh>
    <phoneticPr fontId="19"/>
  </si>
  <si>
    <t>本　部</t>
    <rPh sb="0" eb="1">
      <t>ホン</t>
    </rPh>
    <rPh sb="2" eb="3">
      <t>ブ</t>
    </rPh>
    <phoneticPr fontId="19"/>
  </si>
  <si>
    <t>　指導者・保護者フレンドリー</t>
    <rPh sb="1" eb="4">
      <t>シドウシャ</t>
    </rPh>
    <rPh sb="5" eb="8">
      <t>ホゴシャ</t>
    </rPh>
    <phoneticPr fontId="19"/>
  </si>
  <si>
    <t>Ｂコート</t>
    <phoneticPr fontId="19"/>
  </si>
  <si>
    <t>Ａコート</t>
    <phoneticPr fontId="19"/>
  </si>
  <si>
    <t>Ａ１</t>
    <phoneticPr fontId="19"/>
  </si>
  <si>
    <t>Ａ２</t>
    <phoneticPr fontId="19"/>
  </si>
  <si>
    <t>Ａ３</t>
    <phoneticPr fontId="19"/>
  </si>
  <si>
    <t>Ａ４</t>
    <phoneticPr fontId="19"/>
  </si>
  <si>
    <t>Ａ５</t>
    <phoneticPr fontId="19"/>
  </si>
  <si>
    <t>Ａ６</t>
    <phoneticPr fontId="19"/>
  </si>
  <si>
    <t>Ａ７</t>
    <phoneticPr fontId="19"/>
  </si>
  <si>
    <t>Ａ１位</t>
    <phoneticPr fontId="19"/>
  </si>
  <si>
    <t>Ｄ１位</t>
    <phoneticPr fontId="19"/>
  </si>
  <si>
    <t>A5</t>
    <phoneticPr fontId="19"/>
  </si>
  <si>
    <t>A1</t>
    <phoneticPr fontId="19"/>
  </si>
  <si>
    <t>A4</t>
    <phoneticPr fontId="19"/>
  </si>
  <si>
    <t>Ａグループ</t>
    <phoneticPr fontId="19"/>
  </si>
  <si>
    <t>－</t>
    <phoneticPr fontId="19"/>
  </si>
  <si>
    <t>Bグループ</t>
    <phoneticPr fontId="19"/>
  </si>
  <si>
    <t>Ａコート</t>
    <phoneticPr fontId="19"/>
  </si>
  <si>
    <t>B１位</t>
    <phoneticPr fontId="19"/>
  </si>
  <si>
    <t>A２位</t>
    <phoneticPr fontId="19"/>
  </si>
  <si>
    <t>対　　戦</t>
    <rPh sb="0" eb="1">
      <t>タイ</t>
    </rPh>
    <rPh sb="3" eb="4">
      <t>イクサ</t>
    </rPh>
    <phoneticPr fontId="19"/>
  </si>
  <si>
    <t>主・予備審</t>
    <rPh sb="0" eb="1">
      <t>シュ</t>
    </rPh>
    <rPh sb="2" eb="4">
      <t>ヨビ</t>
    </rPh>
    <rPh sb="4" eb="5">
      <t>シン</t>
    </rPh>
    <phoneticPr fontId="19"/>
  </si>
  <si>
    <t>Bコート</t>
    <phoneticPr fontId="19"/>
  </si>
  <si>
    <t>（敗者復活戦）</t>
    <rPh sb="1" eb="3">
      <t>ハイシャ</t>
    </rPh>
    <rPh sb="3" eb="6">
      <t>フッカツセン</t>
    </rPh>
    <phoneticPr fontId="19"/>
  </si>
  <si>
    <t>D２位</t>
    <phoneticPr fontId="19"/>
  </si>
  <si>
    <t>C２位</t>
    <phoneticPr fontId="19"/>
  </si>
  <si>
    <t>C１位</t>
    <phoneticPr fontId="19"/>
  </si>
  <si>
    <t>B２位</t>
    <phoneticPr fontId="19"/>
  </si>
  <si>
    <t>D２位</t>
    <phoneticPr fontId="19"/>
  </si>
  <si>
    <t>A１位</t>
    <phoneticPr fontId="19"/>
  </si>
  <si>
    <t>C１位</t>
    <phoneticPr fontId="19"/>
  </si>
  <si>
    <t>A２位</t>
    <phoneticPr fontId="19"/>
  </si>
  <si>
    <t>B１位</t>
    <phoneticPr fontId="19"/>
  </si>
  <si>
    <t>C２位</t>
    <phoneticPr fontId="19"/>
  </si>
  <si>
    <t>D１位</t>
    <rPh sb="2" eb="3">
      <t>イ</t>
    </rPh>
    <phoneticPr fontId="19"/>
  </si>
  <si>
    <t>B２位</t>
    <phoneticPr fontId="19"/>
  </si>
  <si>
    <t>A2</t>
    <phoneticPr fontId="19"/>
  </si>
  <si>
    <t>A3</t>
    <phoneticPr fontId="19"/>
  </si>
  <si>
    <t>A8</t>
    <phoneticPr fontId="19"/>
  </si>
  <si>
    <t>９：３０～</t>
    <phoneticPr fontId="19"/>
  </si>
  <si>
    <t>１０：０５～</t>
    <phoneticPr fontId="19"/>
  </si>
  <si>
    <t>１０：４０～</t>
    <phoneticPr fontId="19"/>
  </si>
  <si>
    <t>１１：１５～</t>
    <phoneticPr fontId="19"/>
  </si>
  <si>
    <t>１１：５０～</t>
    <phoneticPr fontId="19"/>
  </si>
  <si>
    <t>１２：２５～</t>
    <phoneticPr fontId="19"/>
  </si>
  <si>
    <t>１３：００～</t>
    <phoneticPr fontId="19"/>
  </si>
  <si>
    <t>１３：３５～</t>
    <phoneticPr fontId="19"/>
  </si>
  <si>
    <t>１４：１０～</t>
    <phoneticPr fontId="19"/>
  </si>
  <si>
    <t>　表　　彰</t>
    <rPh sb="1" eb="2">
      <t>オモテ</t>
    </rPh>
    <rPh sb="4" eb="5">
      <t>アキラ</t>
    </rPh>
    <phoneticPr fontId="19"/>
  </si>
  <si>
    <t>Ａ３勝</t>
    <rPh sb="2" eb="3">
      <t>カチ</t>
    </rPh>
    <phoneticPr fontId="19"/>
  </si>
  <si>
    <t>Ａ２勝</t>
    <rPh sb="2" eb="3">
      <t>カチ</t>
    </rPh>
    <phoneticPr fontId="19"/>
  </si>
  <si>
    <t>Ａ４勝</t>
    <rPh sb="2" eb="3">
      <t>カチ</t>
    </rPh>
    <phoneticPr fontId="19"/>
  </si>
  <si>
    <t>第７試合</t>
    <rPh sb="0" eb="1">
      <t>ダイ</t>
    </rPh>
    <rPh sb="2" eb="4">
      <t>シアイ</t>
    </rPh>
    <phoneticPr fontId="19"/>
  </si>
  <si>
    <t>第８試合</t>
    <rPh sb="0" eb="1">
      <t>ダイ</t>
    </rPh>
    <rPh sb="2" eb="4">
      <t>シアイ</t>
    </rPh>
    <phoneticPr fontId="19"/>
  </si>
  <si>
    <t>第９試合</t>
    <rPh sb="0" eb="1">
      <t>ダイ</t>
    </rPh>
    <rPh sb="2" eb="4">
      <t>シアイ</t>
    </rPh>
    <phoneticPr fontId="19"/>
  </si>
  <si>
    <t>９：００～</t>
    <phoneticPr fontId="19"/>
  </si>
  <si>
    <t>９：３５～</t>
    <phoneticPr fontId="19"/>
  </si>
  <si>
    <t>１０：１０～</t>
    <phoneticPr fontId="19"/>
  </si>
  <si>
    <t>１０：４５～</t>
    <phoneticPr fontId="19"/>
  </si>
  <si>
    <t>１１：２０～</t>
    <phoneticPr fontId="19"/>
  </si>
  <si>
    <t>１１：３５～</t>
    <phoneticPr fontId="19"/>
  </si>
  <si>
    <t>１２：１０～</t>
    <phoneticPr fontId="19"/>
  </si>
  <si>
    <t>１２：４５～</t>
    <phoneticPr fontId="19"/>
  </si>
  <si>
    <t>１３：２０～</t>
    <phoneticPr fontId="19"/>
  </si>
  <si>
    <t>１３：５５～</t>
    <phoneticPr fontId="19"/>
  </si>
  <si>
    <t>第１０試合</t>
    <rPh sb="0" eb="1">
      <t>ダイ</t>
    </rPh>
    <rPh sb="3" eb="5">
      <t>シアイ</t>
    </rPh>
    <phoneticPr fontId="19"/>
  </si>
  <si>
    <t>第１１試合</t>
    <rPh sb="0" eb="1">
      <t>ダイ</t>
    </rPh>
    <rPh sb="3" eb="5">
      <t>シアイ</t>
    </rPh>
    <phoneticPr fontId="19"/>
  </si>
  <si>
    <t>１４：３０～</t>
    <phoneticPr fontId="19"/>
  </si>
  <si>
    <t>１５：０５～</t>
    <phoneticPr fontId="19"/>
  </si>
  <si>
    <t>１５：４０～</t>
    <phoneticPr fontId="19"/>
  </si>
  <si>
    <t>Ｃグループ</t>
    <phoneticPr fontId="19"/>
  </si>
  <si>
    <t>Ｄグループ</t>
    <phoneticPr fontId="19"/>
  </si>
  <si>
    <t>第1２試合</t>
    <rPh sb="0" eb="1">
      <t>ダイ</t>
    </rPh>
    <rPh sb="3" eb="5">
      <t>シアイ</t>
    </rPh>
    <phoneticPr fontId="19"/>
  </si>
  <si>
    <t>第１２試合</t>
    <rPh sb="0" eb="1">
      <t>ダイ</t>
    </rPh>
    <rPh sb="3" eb="5">
      <t>シアイ</t>
    </rPh>
    <phoneticPr fontId="19"/>
  </si>
  <si>
    <t>A7</t>
    <phoneticPr fontId="19"/>
  </si>
  <si>
    <t>A6</t>
    <phoneticPr fontId="19"/>
  </si>
  <si>
    <t>A9</t>
    <phoneticPr fontId="19"/>
  </si>
  <si>
    <t>Ａ９</t>
  </si>
  <si>
    <t>Aコート</t>
    <phoneticPr fontId="19"/>
  </si>
  <si>
    <t>Bコート</t>
    <phoneticPr fontId="19"/>
  </si>
  <si>
    <t>＜1・2位トーナメント戦＞</t>
    <rPh sb="4" eb="5">
      <t>イ</t>
    </rPh>
    <rPh sb="11" eb="12">
      <t>セン</t>
    </rPh>
    <phoneticPr fontId="19"/>
  </si>
  <si>
    <t>B1</t>
    <phoneticPr fontId="19"/>
  </si>
  <si>
    <t>B2</t>
    <phoneticPr fontId="19"/>
  </si>
  <si>
    <t>B3</t>
    <phoneticPr fontId="19"/>
  </si>
  <si>
    <t>B4</t>
    <phoneticPr fontId="19"/>
  </si>
  <si>
    <t>B5</t>
    <phoneticPr fontId="19"/>
  </si>
  <si>
    <t>B6</t>
    <phoneticPr fontId="19"/>
  </si>
  <si>
    <t>B7</t>
    <phoneticPr fontId="19"/>
  </si>
  <si>
    <t>B8</t>
    <phoneticPr fontId="19"/>
  </si>
  <si>
    <t>B9</t>
    <phoneticPr fontId="19"/>
  </si>
  <si>
    <t>Ａ3位</t>
    <phoneticPr fontId="19"/>
  </si>
  <si>
    <t>D4位</t>
    <phoneticPr fontId="19"/>
  </si>
  <si>
    <t>B3位</t>
    <phoneticPr fontId="19"/>
  </si>
  <si>
    <t>C4位</t>
    <phoneticPr fontId="19"/>
  </si>
  <si>
    <t>C3位</t>
    <phoneticPr fontId="19"/>
  </si>
  <si>
    <t>A4位</t>
    <phoneticPr fontId="19"/>
  </si>
  <si>
    <t>Ｄ3位</t>
    <phoneticPr fontId="19"/>
  </si>
  <si>
    <t>B4位</t>
    <phoneticPr fontId="19"/>
  </si>
  <si>
    <t>＜３・４位トーナメント戦＞</t>
    <rPh sb="4" eb="5">
      <t>イ</t>
    </rPh>
    <rPh sb="11" eb="12">
      <t>セン</t>
    </rPh>
    <phoneticPr fontId="19"/>
  </si>
  <si>
    <t>Bコート</t>
    <phoneticPr fontId="19"/>
  </si>
  <si>
    <t>Ａ７負</t>
    <rPh sb="2" eb="3">
      <t>マ</t>
    </rPh>
    <phoneticPr fontId="19"/>
  </si>
  <si>
    <t>Ａ3負</t>
    <rPh sb="2" eb="3">
      <t>マ</t>
    </rPh>
    <phoneticPr fontId="19"/>
  </si>
  <si>
    <t>Ａ5勝</t>
    <rPh sb="2" eb="3">
      <t>カチ</t>
    </rPh>
    <phoneticPr fontId="19"/>
  </si>
  <si>
    <t>Ａ6勝</t>
    <rPh sb="2" eb="3">
      <t>カチ</t>
    </rPh>
    <phoneticPr fontId="19"/>
  </si>
  <si>
    <t>Ｂ１</t>
    <phoneticPr fontId="19"/>
  </si>
  <si>
    <t>Ｂ２</t>
  </si>
  <si>
    <t>Ｂ３</t>
  </si>
  <si>
    <t>Ｂ４</t>
  </si>
  <si>
    <t>Ｂ５</t>
    <phoneticPr fontId="19"/>
  </si>
  <si>
    <t>Ｂ６</t>
  </si>
  <si>
    <t>Ｂ７</t>
  </si>
  <si>
    <t>Ｂ８</t>
  </si>
  <si>
    <t>Ｂ９</t>
  </si>
  <si>
    <t>Ａ3位</t>
    <phoneticPr fontId="19"/>
  </si>
  <si>
    <t>D4位</t>
    <phoneticPr fontId="19"/>
  </si>
  <si>
    <t>Ｂ１負</t>
    <rPh sb="2" eb="3">
      <t>マ</t>
    </rPh>
    <phoneticPr fontId="19"/>
  </si>
  <si>
    <t>Ｂ２負</t>
    <rPh sb="2" eb="3">
      <t>マ</t>
    </rPh>
    <phoneticPr fontId="19"/>
  </si>
  <si>
    <t>Ｂ３負</t>
    <rPh sb="2" eb="3">
      <t>マ</t>
    </rPh>
    <phoneticPr fontId="19"/>
  </si>
  <si>
    <t>Ｂ４負</t>
    <rPh sb="2" eb="3">
      <t>マ</t>
    </rPh>
    <phoneticPr fontId="19"/>
  </si>
  <si>
    <t>Ｂ５負</t>
    <rPh sb="2" eb="3">
      <t>マ</t>
    </rPh>
    <phoneticPr fontId="19"/>
  </si>
  <si>
    <t>Ｂ６負</t>
    <rPh sb="2" eb="3">
      <t>マ</t>
    </rPh>
    <phoneticPr fontId="19"/>
  </si>
  <si>
    <t>Ｂ７負</t>
    <rPh sb="2" eb="3">
      <t>マ</t>
    </rPh>
    <phoneticPr fontId="19"/>
  </si>
  <si>
    <t>Ｂ3位</t>
    <phoneticPr fontId="19"/>
  </si>
  <si>
    <t>C4位</t>
    <phoneticPr fontId="19"/>
  </si>
  <si>
    <t>C3位</t>
    <phoneticPr fontId="19"/>
  </si>
  <si>
    <t>D3位</t>
    <rPh sb="2" eb="3">
      <t>イ</t>
    </rPh>
    <phoneticPr fontId="19"/>
  </si>
  <si>
    <t>B4位</t>
    <phoneticPr fontId="19"/>
  </si>
  <si>
    <t>A4位</t>
    <phoneticPr fontId="19"/>
  </si>
  <si>
    <t>Ｂ１勝</t>
    <rPh sb="2" eb="3">
      <t>カチ</t>
    </rPh>
    <phoneticPr fontId="19"/>
  </si>
  <si>
    <t>Ｂ２勝</t>
    <rPh sb="2" eb="3">
      <t>カチ</t>
    </rPh>
    <phoneticPr fontId="19"/>
  </si>
  <si>
    <t>Ｂ３勝</t>
    <rPh sb="2" eb="3">
      <t>カチ</t>
    </rPh>
    <phoneticPr fontId="19"/>
  </si>
  <si>
    <t>Ｂ４勝</t>
    <rPh sb="2" eb="3">
      <t>カチ</t>
    </rPh>
    <phoneticPr fontId="19"/>
  </si>
  <si>
    <t>Ｂ1負</t>
    <rPh sb="2" eb="3">
      <t>マ</t>
    </rPh>
    <phoneticPr fontId="19"/>
  </si>
  <si>
    <t>Ｂ3負</t>
    <rPh sb="2" eb="3">
      <t>マ</t>
    </rPh>
    <phoneticPr fontId="19"/>
  </si>
  <si>
    <t>Ｂ5勝</t>
    <rPh sb="2" eb="3">
      <t>カチ</t>
    </rPh>
    <phoneticPr fontId="19"/>
  </si>
  <si>
    <t>Ｂ6勝</t>
    <rPh sb="2" eb="3">
      <t>カチ</t>
    </rPh>
    <phoneticPr fontId="19"/>
  </si>
  <si>
    <t>１４：４５～</t>
    <phoneticPr fontId="19"/>
  </si>
  <si>
    <t>１５：３０～</t>
    <phoneticPr fontId="19"/>
  </si>
  <si>
    <t>１４：４５～</t>
    <phoneticPr fontId="19"/>
  </si>
  <si>
    <t>Ａ2負</t>
    <rPh sb="2" eb="3">
      <t>マ</t>
    </rPh>
    <phoneticPr fontId="19"/>
  </si>
  <si>
    <t>第18回U-10若鮎ＣＵＰ　初日　</t>
    <rPh sb="0" eb="1">
      <t>ダイ</t>
    </rPh>
    <rPh sb="3" eb="4">
      <t>カイ</t>
    </rPh>
    <rPh sb="8" eb="9">
      <t>ワカ</t>
    </rPh>
    <rPh sb="9" eb="10">
      <t>アユ</t>
    </rPh>
    <rPh sb="14" eb="16">
      <t>ショニチ</t>
    </rPh>
    <phoneticPr fontId="19"/>
  </si>
  <si>
    <t>第18回U-10若鮎CUP　2日目　</t>
    <rPh sb="0" eb="1">
      <t>ダイ</t>
    </rPh>
    <rPh sb="3" eb="4">
      <t>カイ</t>
    </rPh>
    <rPh sb="8" eb="9">
      <t>ワカ</t>
    </rPh>
    <rPh sb="9" eb="10">
      <t>アユ</t>
    </rPh>
    <rPh sb="15" eb="16">
      <t>ニチ</t>
    </rPh>
    <rPh sb="16" eb="17">
      <t>メ</t>
    </rPh>
    <phoneticPr fontId="19"/>
  </si>
  <si>
    <t>FCITO</t>
    <phoneticPr fontId="19"/>
  </si>
  <si>
    <t>FCセイナン</t>
    <phoneticPr fontId="19"/>
  </si>
  <si>
    <t>北上</t>
    <rPh sb="0" eb="2">
      <t>キタウエ</t>
    </rPh>
    <phoneticPr fontId="19"/>
  </si>
  <si>
    <t>小山</t>
    <rPh sb="0" eb="2">
      <t>オヤマ</t>
    </rPh>
    <phoneticPr fontId="19"/>
  </si>
  <si>
    <t>長泉アミーゴス</t>
    <rPh sb="0" eb="2">
      <t>ナガイズミ</t>
    </rPh>
    <phoneticPr fontId="19"/>
  </si>
  <si>
    <t>富士川</t>
    <rPh sb="0" eb="3">
      <t>フジガワ</t>
    </rPh>
    <phoneticPr fontId="19"/>
  </si>
  <si>
    <t>FC伊東</t>
    <rPh sb="2" eb="4">
      <t>イトウ</t>
    </rPh>
    <phoneticPr fontId="19"/>
  </si>
  <si>
    <t>SAN　la IZU</t>
    <phoneticPr fontId="19"/>
  </si>
  <si>
    <t>MareFC</t>
    <phoneticPr fontId="19"/>
  </si>
  <si>
    <t>向山</t>
    <rPh sb="0" eb="2">
      <t>ムカイヤマ</t>
    </rPh>
    <phoneticPr fontId="19"/>
  </si>
  <si>
    <t>AMIGOS</t>
    <phoneticPr fontId="19"/>
  </si>
  <si>
    <t>今沢・浮島</t>
    <rPh sb="0" eb="2">
      <t>イマザワ</t>
    </rPh>
    <rPh sb="3" eb="5">
      <t>ウキシマ</t>
    </rPh>
    <phoneticPr fontId="19"/>
  </si>
  <si>
    <t>長岡</t>
    <rPh sb="0" eb="2">
      <t>ナガオカ</t>
    </rPh>
    <phoneticPr fontId="19"/>
  </si>
  <si>
    <t>三島東</t>
    <rPh sb="0" eb="2">
      <t>ミシマ</t>
    </rPh>
    <rPh sb="2" eb="3">
      <t>ヒガシ</t>
    </rPh>
    <phoneticPr fontId="19"/>
  </si>
  <si>
    <t>高洲南</t>
    <rPh sb="0" eb="3">
      <t>タカスミナミ</t>
    </rPh>
    <phoneticPr fontId="19"/>
  </si>
  <si>
    <t>函南・函南東</t>
    <rPh sb="0" eb="2">
      <t>カンナミ</t>
    </rPh>
    <rPh sb="3" eb="5">
      <t>カンナミ</t>
    </rPh>
    <rPh sb="5" eb="6">
      <t>ヒガシ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</si>
</sst>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name val="AR P丸ゴシック体M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Courier New"/>
      <family val="3"/>
    </font>
    <font>
      <b/>
      <sz val="9"/>
      <name val="ＭＳ Ｐゴシック"/>
      <family val="3"/>
      <charset val="128"/>
    </font>
    <font>
      <sz val="16"/>
      <name val="AR P丸ゴシック体M"/>
      <family val="3"/>
      <charset val="128"/>
    </font>
    <font>
      <sz val="14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AR P丸ゴシック体M"/>
      <family val="3"/>
      <charset val="128"/>
    </font>
    <font>
      <sz val="8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05">
    <xf numFmtId="0" fontId="0" fillId="0" borderId="0" xfId="0">
      <alignment vertical="center"/>
    </xf>
    <xf numFmtId="0" fontId="20" fillId="0" borderId="0" xfId="43" applyFont="1" applyProtection="1">
      <alignment vertical="center"/>
      <protection locked="0"/>
    </xf>
    <xf numFmtId="0" fontId="22" fillId="0" borderId="0" xfId="0" applyFont="1" applyAlignment="1"/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23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30" fillId="0" borderId="0" xfId="0" applyFont="1">
      <alignment vertical="center"/>
    </xf>
    <xf numFmtId="0" fontId="22" fillId="0" borderId="0" xfId="0" applyFont="1" applyAlignment="1">
      <alignment textRotation="255" shrinkToFit="1"/>
    </xf>
    <xf numFmtId="0" fontId="24" fillId="0" borderId="10" xfId="0" applyFont="1" applyBorder="1" applyAlignment="1">
      <alignment textRotation="255" shrinkToFit="1"/>
    </xf>
    <xf numFmtId="0" fontId="24" fillId="0" borderId="0" xfId="0" applyFont="1" applyAlignment="1"/>
    <xf numFmtId="0" fontId="24" fillId="0" borderId="11" xfId="0" applyFont="1" applyBorder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top" textRotation="255" shrinkToFit="1"/>
    </xf>
    <xf numFmtId="0" fontId="23" fillId="0" borderId="0" xfId="0" applyFont="1" applyAlignment="1">
      <alignment horizontal="center" vertical="top" textRotation="255" shrinkToFit="1"/>
    </xf>
    <xf numFmtId="0" fontId="23" fillId="0" borderId="0" xfId="0" applyFont="1" applyAlignment="1">
      <alignment vertical="center" shrinkToFit="1"/>
    </xf>
    <xf numFmtId="0" fontId="0" fillId="0" borderId="0" xfId="0" applyAlignment="1">
      <alignment horizontal="center" vertical="top" textRotation="255" shrinkToFit="1"/>
    </xf>
    <xf numFmtId="0" fontId="24" fillId="0" borderId="0" xfId="0" applyFont="1" applyAlignment="1">
      <alignment textRotation="255" shrinkToFit="1"/>
    </xf>
    <xf numFmtId="0" fontId="30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23" fillId="0" borderId="10" xfId="0" applyFont="1" applyBorder="1" applyAlignment="1">
      <alignment horizontal="center" vertical="top" textRotation="255" shrinkToFit="1"/>
    </xf>
    <xf numFmtId="0" fontId="23" fillId="0" borderId="12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30" fillId="0" borderId="0" xfId="0" applyFont="1" applyAlignment="1">
      <alignment horizontal="center" shrinkToFit="1"/>
    </xf>
    <xf numFmtId="0" fontId="30" fillId="0" borderId="19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14" xfId="0" applyFont="1" applyBorder="1">
      <alignment vertical="center"/>
    </xf>
    <xf numFmtId="0" fontId="6" fillId="24" borderId="0" xfId="42" applyFill="1" applyAlignment="1">
      <alignment vertical="center"/>
    </xf>
    <xf numFmtId="0" fontId="6" fillId="24" borderId="0" xfId="42" applyFill="1"/>
    <xf numFmtId="0" fontId="0" fillId="24" borderId="0" xfId="0" applyFill="1">
      <alignment vertical="center"/>
    </xf>
    <xf numFmtId="0" fontId="22" fillId="24" borderId="0" xfId="42" applyFont="1" applyFill="1" applyAlignment="1">
      <alignment horizontal="center"/>
    </xf>
    <xf numFmtId="0" fontId="20" fillId="24" borderId="0" xfId="43" applyFont="1" applyFill="1" applyProtection="1">
      <alignment vertical="center"/>
      <protection locked="0"/>
    </xf>
    <xf numFmtId="0" fontId="32" fillId="24" borderId="0" xfId="42" applyFont="1" applyFill="1" applyAlignment="1">
      <alignment vertical="center"/>
    </xf>
    <xf numFmtId="0" fontId="21" fillId="24" borderId="0" xfId="42" applyFont="1" applyFill="1" applyAlignment="1">
      <alignment horizontal="center"/>
    </xf>
    <xf numFmtId="0" fontId="20" fillId="24" borderId="0" xfId="42" applyFont="1" applyFill="1" applyAlignment="1">
      <alignment horizontal="right" vertical="center"/>
    </xf>
    <xf numFmtId="0" fontId="22" fillId="24" borderId="0" xfId="43" applyFont="1" applyFill="1" applyAlignment="1" applyProtection="1">
      <alignment vertical="center" shrinkToFit="1"/>
      <protection locked="0"/>
    </xf>
    <xf numFmtId="0" fontId="22" fillId="24" borderId="0" xfId="42" applyFont="1" applyFill="1" applyAlignment="1">
      <alignment horizontal="left"/>
    </xf>
    <xf numFmtId="0" fontId="25" fillId="24" borderId="0" xfId="0" applyFont="1" applyFill="1" applyAlignment="1">
      <alignment vertical="top" textRotation="255" shrinkToFit="1"/>
    </xf>
    <xf numFmtId="0" fontId="22" fillId="24" borderId="11" xfId="43" applyFont="1" applyFill="1" applyBorder="1" applyAlignment="1">
      <alignment vertical="center" shrinkToFit="1"/>
    </xf>
    <xf numFmtId="0" fontId="22" fillId="24" borderId="0" xfId="43" applyFont="1" applyFill="1" applyAlignment="1" applyProtection="1">
      <alignment horizontal="center" vertical="center"/>
      <protection hidden="1"/>
    </xf>
    <xf numFmtId="0" fontId="26" fillId="24" borderId="18" xfId="43" applyFont="1" applyFill="1" applyBorder="1" applyAlignment="1">
      <alignment horizontal="center" vertical="center" shrinkToFit="1"/>
    </xf>
    <xf numFmtId="0" fontId="22" fillId="24" borderId="0" xfId="43" applyFont="1" applyFill="1" applyAlignment="1">
      <alignment vertical="center" shrinkToFit="1"/>
    </xf>
    <xf numFmtId="0" fontId="26" fillId="24" borderId="0" xfId="43" applyFont="1" applyFill="1" applyAlignment="1" applyProtection="1">
      <alignment vertical="center" shrinkToFit="1"/>
      <protection hidden="1"/>
    </xf>
    <xf numFmtId="0" fontId="22" fillId="24" borderId="13" xfId="43" applyFont="1" applyFill="1" applyBorder="1" applyAlignment="1" applyProtection="1">
      <alignment horizontal="center" vertical="center"/>
      <protection hidden="1"/>
    </xf>
    <xf numFmtId="0" fontId="22" fillId="24" borderId="10" xfId="43" applyFont="1" applyFill="1" applyBorder="1" applyAlignment="1" applyProtection="1">
      <alignment horizontal="center" vertical="center"/>
      <protection hidden="1"/>
    </xf>
    <xf numFmtId="0" fontId="22" fillId="24" borderId="12" xfId="43" applyFont="1" applyFill="1" applyBorder="1" applyAlignment="1" applyProtection="1">
      <alignment horizontal="center" vertical="center"/>
      <protection hidden="1"/>
    </xf>
    <xf numFmtId="0" fontId="27" fillId="24" borderId="15" xfId="43" applyFont="1" applyFill="1" applyBorder="1" applyProtection="1">
      <alignment vertical="center"/>
      <protection hidden="1"/>
    </xf>
    <xf numFmtId="0" fontId="22" fillId="24" borderId="15" xfId="43" applyFont="1" applyFill="1" applyBorder="1" applyAlignment="1" applyProtection="1">
      <alignment horizontal="center" vertical="center"/>
      <protection hidden="1"/>
    </xf>
    <xf numFmtId="0" fontId="27" fillId="24" borderId="19" xfId="43" applyFont="1" applyFill="1" applyBorder="1" applyProtection="1">
      <alignment vertical="center"/>
      <protection hidden="1"/>
    </xf>
    <xf numFmtId="0" fontId="22" fillId="24" borderId="10" xfId="43" applyFont="1" applyFill="1" applyBorder="1" applyAlignment="1" applyProtection="1">
      <alignment horizontal="center" vertical="center"/>
      <protection locked="0"/>
    </xf>
    <xf numFmtId="0" fontId="27" fillId="24" borderId="0" xfId="43" applyFont="1" applyFill="1" applyProtection="1">
      <alignment vertical="center"/>
      <protection hidden="1"/>
    </xf>
    <xf numFmtId="0" fontId="27" fillId="24" borderId="18" xfId="43" applyFont="1" applyFill="1" applyBorder="1" applyProtection="1">
      <alignment vertical="center"/>
      <protection hidden="1"/>
    </xf>
    <xf numFmtId="0" fontId="22" fillId="24" borderId="0" xfId="43" applyFont="1" applyFill="1" applyProtection="1">
      <alignment vertical="center"/>
      <protection hidden="1"/>
    </xf>
    <xf numFmtId="0" fontId="22" fillId="24" borderId="25" xfId="43" applyFont="1" applyFill="1" applyBorder="1" applyAlignment="1" applyProtection="1">
      <alignment horizontal="center" vertical="center"/>
      <protection locked="0"/>
    </xf>
    <xf numFmtId="0" fontId="22" fillId="24" borderId="0" xfId="42" applyFont="1" applyFill="1" applyAlignment="1" applyProtection="1">
      <alignment horizontal="center" vertical="center" wrapText="1"/>
      <protection locked="0"/>
    </xf>
    <xf numFmtId="0" fontId="23" fillId="24" borderId="0" xfId="43" applyFont="1" applyFill="1" applyAlignment="1" applyProtection="1">
      <alignment horizontal="center" vertical="center"/>
      <protection locked="0"/>
    </xf>
    <xf numFmtId="0" fontId="23" fillId="24" borderId="0" xfId="43" applyFont="1" applyFill="1" applyAlignment="1" applyProtection="1">
      <alignment horizontal="center" vertical="center" wrapText="1"/>
      <protection locked="0"/>
    </xf>
    <xf numFmtId="0" fontId="23" fillId="24" borderId="0" xfId="43" applyFont="1" applyFill="1" applyAlignment="1" applyProtection="1">
      <alignment horizontal="center" vertical="center"/>
      <protection hidden="1"/>
    </xf>
    <xf numFmtId="0" fontId="23" fillId="24" borderId="0" xfId="43" applyFont="1" applyFill="1" applyAlignment="1">
      <alignment horizontal="center" vertical="center"/>
    </xf>
    <xf numFmtId="0" fontId="22" fillId="24" borderId="0" xfId="43" applyFont="1" applyFill="1" applyAlignment="1">
      <alignment horizontal="center" vertical="center"/>
    </xf>
    <xf numFmtId="0" fontId="27" fillId="24" borderId="0" xfId="43" applyFont="1" applyFill="1" applyAlignment="1" applyProtection="1">
      <alignment horizontal="center" vertical="center" shrinkToFit="1"/>
      <protection hidden="1"/>
    </xf>
    <xf numFmtId="0" fontId="28" fillId="24" borderId="0" xfId="0" applyFont="1" applyFill="1" applyAlignment="1">
      <alignment vertical="center" shrinkToFit="1"/>
    </xf>
    <xf numFmtId="0" fontId="23" fillId="24" borderId="27" xfId="42" applyFont="1" applyFill="1" applyBorder="1" applyAlignment="1" applyProtection="1">
      <alignment horizontal="left" vertical="center" wrapText="1"/>
      <protection locked="0"/>
    </xf>
    <xf numFmtId="0" fontId="22" fillId="24" borderId="0" xfId="43" applyFont="1" applyFill="1" applyAlignment="1" applyProtection="1">
      <alignment horizontal="center" vertical="center"/>
      <protection locked="0"/>
    </xf>
    <xf numFmtId="0" fontId="22" fillId="24" borderId="0" xfId="43" applyFont="1" applyFill="1" applyAlignment="1" applyProtection="1">
      <alignment horizontal="center" vertical="center" wrapText="1"/>
      <protection locked="0"/>
    </xf>
    <xf numFmtId="0" fontId="22" fillId="24" borderId="28" xfId="43" applyFont="1" applyFill="1" applyBorder="1" applyAlignment="1" applyProtection="1">
      <alignment horizontal="center" vertical="center"/>
      <protection hidden="1"/>
    </xf>
    <xf numFmtId="0" fontId="22" fillId="24" borderId="28" xfId="43" applyFont="1" applyFill="1" applyBorder="1" applyAlignment="1">
      <alignment horizontal="center" vertical="center"/>
    </xf>
    <xf numFmtId="0" fontId="24" fillId="24" borderId="29" xfId="42" applyFont="1" applyFill="1" applyBorder="1" applyAlignment="1" applyProtection="1">
      <alignment horizontal="center" vertical="center"/>
      <protection locked="0"/>
    </xf>
    <xf numFmtId="0" fontId="23" fillId="24" borderId="0" xfId="0" applyFont="1" applyFill="1" applyAlignment="1"/>
    <xf numFmtId="0" fontId="23" fillId="24" borderId="0" xfId="42" applyFont="1" applyFill="1"/>
    <xf numFmtId="0" fontId="30" fillId="24" borderId="31" xfId="42" applyFont="1" applyFill="1" applyBorder="1" applyAlignment="1" applyProtection="1">
      <alignment horizontal="center" vertical="center"/>
      <protection locked="0"/>
    </xf>
    <xf numFmtId="0" fontId="30" fillId="24" borderId="32" xfId="42" applyFont="1" applyFill="1" applyBorder="1" applyAlignment="1" applyProtection="1">
      <alignment horizontal="center" vertical="center"/>
      <protection locked="0"/>
    </xf>
    <xf numFmtId="0" fontId="30" fillId="24" borderId="29" xfId="42" applyFont="1" applyFill="1" applyBorder="1" applyAlignment="1" applyProtection="1">
      <alignment horizontal="center" vertical="center"/>
      <protection locked="0"/>
    </xf>
    <xf numFmtId="56" fontId="23" fillId="24" borderId="0" xfId="42" applyNumberFormat="1" applyFont="1" applyFill="1" applyAlignment="1">
      <alignment vertical="center"/>
    </xf>
    <xf numFmtId="0" fontId="33" fillId="24" borderId="0" xfId="42" applyFont="1" applyFill="1"/>
    <xf numFmtId="0" fontId="34" fillId="24" borderId="0" xfId="0" applyFont="1" applyFill="1" applyAlignment="1">
      <alignment vertical="top" textRotation="255" shrinkToFit="1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6" fillId="0" borderId="0" xfId="42" applyAlignment="1" applyProtection="1">
      <alignment horizontal="center" vertical="center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1" fillId="0" borderId="0" xfId="42" applyFont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top" textRotation="255" shrinkToFit="1"/>
    </xf>
    <xf numFmtId="0" fontId="0" fillId="0" borderId="82" xfId="0" applyBorder="1" applyAlignment="1">
      <alignment horizontal="center" vertical="top" textRotation="255" shrinkToFit="1"/>
    </xf>
    <xf numFmtId="0" fontId="6" fillId="0" borderId="82" xfId="0" applyFont="1" applyBorder="1" applyAlignment="1">
      <alignment horizontal="center" vertical="top" textRotation="255" shrinkToFit="1"/>
    </xf>
    <xf numFmtId="0" fontId="23" fillId="0" borderId="82" xfId="0" applyFont="1" applyBorder="1" applyAlignment="1">
      <alignment horizontal="center" vertical="top" textRotation="255" shrinkToFit="1"/>
    </xf>
    <xf numFmtId="0" fontId="6" fillId="0" borderId="0" xfId="0" applyFont="1" applyAlignment="1">
      <alignment horizontal="center" vertical="center"/>
    </xf>
    <xf numFmtId="0" fontId="22" fillId="25" borderId="10" xfId="43" applyFont="1" applyFill="1" applyBorder="1" applyAlignment="1" applyProtection="1">
      <alignment horizontal="center" vertical="center"/>
      <protection locked="0"/>
    </xf>
    <xf numFmtId="0" fontId="22" fillId="25" borderId="12" xfId="43" applyFont="1" applyFill="1" applyBorder="1" applyAlignment="1" applyProtection="1">
      <alignment horizontal="center" vertical="center"/>
      <protection locked="0"/>
    </xf>
    <xf numFmtId="0" fontId="22" fillId="25" borderId="25" xfId="43" applyFont="1" applyFill="1" applyBorder="1" applyAlignment="1" applyProtection="1">
      <alignment horizontal="center" vertical="center"/>
      <protection locked="0"/>
    </xf>
    <xf numFmtId="0" fontId="22" fillId="25" borderId="26" xfId="43" applyFont="1" applyFill="1" applyBorder="1" applyAlignment="1" applyProtection="1">
      <alignment horizontal="center" vertical="center"/>
      <protection locked="0"/>
    </xf>
    <xf numFmtId="0" fontId="27" fillId="0" borderId="18" xfId="43" applyFont="1" applyBorder="1" applyProtection="1">
      <alignment vertical="center"/>
      <protection hidden="1"/>
    </xf>
    <xf numFmtId="0" fontId="33" fillId="24" borderId="16" xfId="42" applyFont="1" applyFill="1" applyBorder="1" applyAlignment="1" applyProtection="1">
      <alignment horizontal="center" vertical="center" shrinkToFit="1"/>
      <protection locked="0"/>
    </xf>
    <xf numFmtId="0" fontId="33" fillId="24" borderId="15" xfId="42" applyFont="1" applyFill="1" applyBorder="1" applyAlignment="1" applyProtection="1">
      <alignment horizontal="center" vertical="center" shrinkToFit="1"/>
      <protection locked="0"/>
    </xf>
    <xf numFmtId="0" fontId="29" fillId="24" borderId="16" xfId="42" applyFont="1" applyFill="1" applyBorder="1" applyAlignment="1" applyProtection="1">
      <alignment horizontal="left" vertical="center" shrinkToFit="1"/>
      <protection locked="0"/>
    </xf>
    <xf numFmtId="0" fontId="29" fillId="24" borderId="15" xfId="42" applyFont="1" applyFill="1" applyBorder="1" applyAlignment="1" applyProtection="1">
      <alignment horizontal="left" vertical="center" shrinkToFit="1"/>
      <protection locked="0"/>
    </xf>
    <xf numFmtId="56" fontId="30" fillId="0" borderId="10" xfId="0" applyNumberFormat="1" applyFont="1" applyBorder="1">
      <alignment vertical="center"/>
    </xf>
    <xf numFmtId="0" fontId="6" fillId="0" borderId="83" xfId="0" applyFont="1" applyBorder="1" applyAlignment="1">
      <alignment horizontal="center" vertical="top" textRotation="255" shrinkToFit="1"/>
    </xf>
    <xf numFmtId="0" fontId="30" fillId="0" borderId="15" xfId="0" applyFont="1" applyBorder="1" applyAlignment="1">
      <alignment horizontal="center" shrinkToFit="1"/>
    </xf>
    <xf numFmtId="0" fontId="42" fillId="0" borderId="0" xfId="0" applyFont="1">
      <alignment vertical="center"/>
    </xf>
    <xf numFmtId="0" fontId="40" fillId="0" borderId="0" xfId="0" applyFont="1" applyAlignment="1">
      <alignment horizontal="center" textRotation="255" shrinkToFit="1"/>
    </xf>
    <xf numFmtId="0" fontId="40" fillId="0" borderId="0" xfId="0" applyFont="1" applyAlignment="1">
      <alignment shrinkToFit="1"/>
    </xf>
    <xf numFmtId="0" fontId="40" fillId="0" borderId="0" xfId="0" applyFont="1" applyAlignment="1">
      <alignment horizontal="center" shrinkToFit="1"/>
    </xf>
    <xf numFmtId="0" fontId="37" fillId="24" borderId="16" xfId="42" applyFont="1" applyFill="1" applyBorder="1" applyAlignment="1" applyProtection="1">
      <alignment horizontal="center" vertical="center" shrinkToFit="1"/>
      <protection locked="0"/>
    </xf>
    <xf numFmtId="0" fontId="37" fillId="24" borderId="61" xfId="42" applyFont="1" applyFill="1" applyBorder="1" applyAlignment="1" applyProtection="1">
      <alignment horizontal="center" vertical="center" shrinkToFit="1"/>
      <protection locked="0"/>
    </xf>
    <xf numFmtId="0" fontId="29" fillId="24" borderId="49" xfId="42" applyFont="1" applyFill="1" applyBorder="1" applyAlignment="1" applyProtection="1">
      <alignment horizontal="left" vertical="center" shrinkToFit="1"/>
      <protection locked="0"/>
    </xf>
    <xf numFmtId="0" fontId="29" fillId="24" borderId="25" xfId="42" applyFont="1" applyFill="1" applyBorder="1" applyAlignment="1" applyProtection="1">
      <alignment horizontal="left" vertical="center" shrinkToFit="1"/>
      <protection locked="0"/>
    </xf>
    <xf numFmtId="0" fontId="33" fillId="24" borderId="25" xfId="42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22" fillId="24" borderId="48" xfId="43" applyFont="1" applyFill="1" applyBorder="1" applyAlignment="1">
      <alignment vertical="center" shrinkToFit="1"/>
    </xf>
    <xf numFmtId="0" fontId="30" fillId="24" borderId="44" xfId="42" applyFont="1" applyFill="1" applyBorder="1" applyAlignment="1" applyProtection="1">
      <alignment horizontal="center" vertical="center"/>
      <protection locked="0"/>
    </xf>
    <xf numFmtId="0" fontId="29" fillId="24" borderId="0" xfId="42" applyFont="1" applyFill="1" applyAlignment="1" applyProtection="1">
      <alignment horizontal="left" vertical="center" shrinkToFit="1"/>
      <protection locked="0"/>
    </xf>
    <xf numFmtId="0" fontId="33" fillId="24" borderId="0" xfId="42" applyFont="1" applyFill="1" applyAlignment="1" applyProtection="1">
      <alignment horizontal="center" vertical="center" shrinkToFit="1"/>
      <protection locked="0"/>
    </xf>
    <xf numFmtId="0" fontId="30" fillId="24" borderId="85" xfId="42" applyFont="1" applyFill="1" applyBorder="1" applyAlignment="1" applyProtection="1">
      <alignment horizontal="center" vertical="center"/>
      <protection locked="0"/>
    </xf>
    <xf numFmtId="0" fontId="30" fillId="26" borderId="30" xfId="42" applyFont="1" applyFill="1" applyBorder="1" applyAlignment="1" applyProtection="1">
      <alignment horizontal="center" vertical="center"/>
      <protection locked="0"/>
    </xf>
    <xf numFmtId="0" fontId="29" fillId="26" borderId="10" xfId="42" applyFont="1" applyFill="1" applyBorder="1" applyAlignment="1" applyProtection="1">
      <alignment horizontal="left" vertical="center" shrinkToFit="1"/>
      <protection locked="0"/>
    </xf>
    <xf numFmtId="0" fontId="33" fillId="26" borderId="10" xfId="42" applyFont="1" applyFill="1" applyBorder="1" applyAlignment="1" applyProtection="1">
      <alignment horizontal="center" vertical="center" shrinkToFit="1"/>
      <protection locked="0"/>
    </xf>
    <xf numFmtId="0" fontId="30" fillId="26" borderId="31" xfId="42" applyFont="1" applyFill="1" applyBorder="1" applyAlignment="1" applyProtection="1">
      <alignment horizontal="center" vertical="center"/>
      <protection locked="0"/>
    </xf>
    <xf numFmtId="0" fontId="29" fillId="26" borderId="16" xfId="42" applyFont="1" applyFill="1" applyBorder="1" applyAlignment="1" applyProtection="1">
      <alignment horizontal="left" vertical="center" shrinkToFit="1"/>
      <protection locked="0"/>
    </xf>
    <xf numFmtId="0" fontId="33" fillId="26" borderId="16" xfId="42" applyFont="1" applyFill="1" applyBorder="1" applyAlignment="1" applyProtection="1">
      <alignment horizontal="center" vertical="center" shrinkToFit="1"/>
      <protection locked="0"/>
    </xf>
    <xf numFmtId="0" fontId="30" fillId="26" borderId="32" xfId="42" applyFont="1" applyFill="1" applyBorder="1" applyAlignment="1" applyProtection="1">
      <alignment horizontal="center" vertical="center"/>
      <protection locked="0"/>
    </xf>
    <xf numFmtId="0" fontId="29" fillId="26" borderId="15" xfId="42" applyFont="1" applyFill="1" applyBorder="1" applyAlignment="1" applyProtection="1">
      <alignment horizontal="left" vertical="center" shrinkToFit="1"/>
      <protection locked="0"/>
    </xf>
    <xf numFmtId="0" fontId="33" fillId="26" borderId="15" xfId="42" applyFont="1" applyFill="1" applyBorder="1" applyAlignment="1" applyProtection="1">
      <alignment horizontal="center" vertical="center" shrinkToFit="1"/>
      <protection locked="0"/>
    </xf>
    <xf numFmtId="0" fontId="37" fillId="26" borderId="16" xfId="42" applyFont="1" applyFill="1" applyBorder="1" applyAlignment="1" applyProtection="1">
      <alignment horizontal="center" vertical="center" shrinkToFit="1"/>
      <protection locked="0"/>
    </xf>
    <xf numFmtId="0" fontId="37" fillId="26" borderId="61" xfId="42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textRotation="255" shrinkToFit="1"/>
    </xf>
    <xf numFmtId="0" fontId="30" fillId="0" borderId="16" xfId="0" applyFont="1" applyBorder="1">
      <alignment vertical="center"/>
    </xf>
    <xf numFmtId="0" fontId="30" fillId="0" borderId="18" xfId="0" applyFont="1" applyBorder="1">
      <alignment vertical="center"/>
    </xf>
    <xf numFmtId="0" fontId="38" fillId="0" borderId="13" xfId="0" applyFont="1" applyBorder="1">
      <alignment vertical="center"/>
    </xf>
    <xf numFmtId="0" fontId="22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15" xfId="0" applyFont="1" applyBorder="1">
      <alignment vertical="center"/>
    </xf>
    <xf numFmtId="0" fontId="6" fillId="0" borderId="86" xfId="0" applyFont="1" applyBorder="1" applyAlignment="1">
      <alignment horizontal="center" vertical="top" textRotation="255" shrinkToFit="1"/>
    </xf>
    <xf numFmtId="0" fontId="6" fillId="0" borderId="87" xfId="0" applyFont="1" applyBorder="1" applyAlignment="1">
      <alignment horizontal="center" vertical="top" textRotation="255" shrinkToFit="1"/>
    </xf>
    <xf numFmtId="0" fontId="40" fillId="0" borderId="11" xfId="0" applyFont="1" applyBorder="1" applyAlignment="1">
      <alignment shrinkToFit="1"/>
    </xf>
    <xf numFmtId="0" fontId="40" fillId="0" borderId="18" xfId="0" applyFont="1" applyBorder="1" applyAlignment="1">
      <alignment horizontal="center" textRotation="255" shrinkToFit="1"/>
    </xf>
    <xf numFmtId="0" fontId="23" fillId="0" borderId="15" xfId="0" applyFont="1" applyBorder="1" applyAlignment="1">
      <alignment horizontal="center" vertical="top" textRotation="255" shrinkToFit="1"/>
    </xf>
    <xf numFmtId="0" fontId="23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33" fillId="24" borderId="0" xfId="42" applyFont="1" applyFill="1" applyAlignment="1">
      <alignment vertical="center"/>
    </xf>
    <xf numFmtId="0" fontId="33" fillId="24" borderId="0" xfId="43" applyFont="1" applyFill="1" applyAlignment="1" applyProtection="1">
      <alignment horizontal="center" vertical="center"/>
      <protection hidden="1"/>
    </xf>
    <xf numFmtId="0" fontId="33" fillId="24" borderId="10" xfId="43" applyFont="1" applyFill="1" applyBorder="1" applyAlignment="1" applyProtection="1">
      <alignment horizontal="center" vertical="center"/>
      <protection hidden="1"/>
    </xf>
    <xf numFmtId="0" fontId="33" fillId="24" borderId="25" xfId="43" applyFont="1" applyFill="1" applyBorder="1" applyAlignment="1" applyProtection="1">
      <alignment horizontal="center" vertical="center"/>
      <protection locked="0"/>
    </xf>
    <xf numFmtId="0" fontId="33" fillId="24" borderId="0" xfId="43" applyFont="1" applyFill="1" applyAlignment="1" applyProtection="1">
      <alignment horizontal="center" vertical="center"/>
      <protection locked="0"/>
    </xf>
    <xf numFmtId="0" fontId="33" fillId="24" borderId="10" xfId="43" applyFont="1" applyFill="1" applyBorder="1" applyAlignment="1" applyProtection="1">
      <alignment horizontal="center" vertical="center"/>
      <protection locked="0"/>
    </xf>
    <xf numFmtId="0" fontId="37" fillId="26" borderId="10" xfId="42" applyFont="1" applyFill="1" applyBorder="1" applyAlignment="1" applyProtection="1">
      <alignment horizontal="left" vertical="center" shrinkToFit="1"/>
      <protection locked="0"/>
    </xf>
    <xf numFmtId="0" fontId="37" fillId="24" borderId="16" xfId="42" applyFont="1" applyFill="1" applyBorder="1" applyAlignment="1" applyProtection="1">
      <alignment horizontal="left" vertical="center" shrinkToFit="1"/>
      <protection locked="0"/>
    </xf>
    <xf numFmtId="0" fontId="37" fillId="26" borderId="16" xfId="42" applyFont="1" applyFill="1" applyBorder="1" applyAlignment="1" applyProtection="1">
      <alignment horizontal="left" vertical="center" shrinkToFit="1"/>
      <protection locked="0"/>
    </xf>
    <xf numFmtId="0" fontId="37" fillId="24" borderId="15" xfId="42" applyFont="1" applyFill="1" applyBorder="1" applyAlignment="1" applyProtection="1">
      <alignment horizontal="left" vertical="center" shrinkToFit="1"/>
      <protection locked="0"/>
    </xf>
    <xf numFmtId="0" fontId="37" fillId="26" borderId="15" xfId="42" applyFont="1" applyFill="1" applyBorder="1" applyAlignment="1" applyProtection="1">
      <alignment horizontal="left" vertical="center" shrinkToFit="1"/>
      <protection locked="0"/>
    </xf>
    <xf numFmtId="0" fontId="37" fillId="24" borderId="0" xfId="42" applyFont="1" applyFill="1" applyAlignment="1" applyProtection="1">
      <alignment horizontal="left" vertical="center" shrinkToFit="1"/>
      <protection locked="0"/>
    </xf>
    <xf numFmtId="0" fontId="37" fillId="24" borderId="25" xfId="42" applyFont="1" applyFill="1" applyBorder="1" applyAlignment="1" applyProtection="1">
      <alignment horizontal="left" vertical="center" shrinkToFit="1"/>
      <protection locked="0"/>
    </xf>
    <xf numFmtId="0" fontId="22" fillId="24" borderId="12" xfId="43" applyFont="1" applyFill="1" applyBorder="1" applyAlignment="1" applyProtection="1">
      <alignment horizontal="center" vertical="center"/>
      <protection locked="0"/>
    </xf>
    <xf numFmtId="20" fontId="30" fillId="0" borderId="0" xfId="0" applyNumberFormat="1" applyFont="1">
      <alignment vertical="center"/>
    </xf>
    <xf numFmtId="0" fontId="23" fillId="0" borderId="12" xfId="0" applyFont="1" applyBorder="1">
      <alignment vertical="center"/>
    </xf>
    <xf numFmtId="0" fontId="24" fillId="0" borderId="13" xfId="0" applyFont="1" applyBorder="1" applyAlignment="1">
      <alignment textRotation="255" shrinkToFit="1"/>
    </xf>
    <xf numFmtId="0" fontId="30" fillId="0" borderId="13" xfId="0" applyFont="1" applyBorder="1">
      <alignment vertical="center"/>
    </xf>
    <xf numFmtId="0" fontId="30" fillId="0" borderId="61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14" xfId="0" applyFont="1" applyBorder="1" applyAlignment="1">
      <alignment horizontal="center" shrinkToFit="1"/>
    </xf>
    <xf numFmtId="0" fontId="23" fillId="0" borderId="88" xfId="0" applyFont="1" applyBorder="1" applyAlignment="1">
      <alignment horizontal="center" vertical="top" textRotation="255" shrinkToFit="1"/>
    </xf>
    <xf numFmtId="0" fontId="23" fillId="0" borderId="88" xfId="0" applyFont="1" applyBorder="1" applyAlignment="1">
      <alignment vertical="center" shrinkToFit="1"/>
    </xf>
    <xf numFmtId="0" fontId="23" fillId="0" borderId="13" xfId="0" applyFont="1" applyBorder="1">
      <alignment vertical="center"/>
    </xf>
    <xf numFmtId="0" fontId="23" fillId="0" borderId="22" xfId="0" applyFont="1" applyBorder="1">
      <alignment vertical="center"/>
    </xf>
    <xf numFmtId="0" fontId="6" fillId="0" borderId="88" xfId="0" applyFont="1" applyBorder="1" applyAlignment="1">
      <alignment vertical="center" shrinkToFit="1"/>
    </xf>
    <xf numFmtId="0" fontId="30" fillId="0" borderId="19" xfId="0" applyFont="1" applyBorder="1" applyAlignment="1">
      <alignment horizontal="center" shrinkToFit="1"/>
    </xf>
    <xf numFmtId="0" fontId="22" fillId="0" borderId="0" xfId="0" applyFont="1">
      <alignment vertical="center"/>
    </xf>
    <xf numFmtId="0" fontId="38" fillId="0" borderId="22" xfId="0" applyFont="1" applyBorder="1">
      <alignment vertical="center"/>
    </xf>
    <xf numFmtId="0" fontId="23" fillId="0" borderId="88" xfId="0" applyFont="1" applyBorder="1">
      <alignment vertical="center"/>
    </xf>
    <xf numFmtId="0" fontId="30" fillId="0" borderId="88" xfId="0" applyFont="1" applyBorder="1">
      <alignment vertical="center"/>
    </xf>
    <xf numFmtId="0" fontId="22" fillId="24" borderId="74" xfId="43" applyFont="1" applyFill="1" applyBorder="1" applyAlignment="1" applyProtection="1">
      <alignment horizontal="center" vertical="center"/>
      <protection hidden="1"/>
    </xf>
    <xf numFmtId="0" fontId="22" fillId="24" borderId="51" xfId="43" applyFont="1" applyFill="1" applyBorder="1" applyAlignment="1" applyProtection="1">
      <alignment horizontal="center" vertical="center"/>
      <protection hidden="1"/>
    </xf>
    <xf numFmtId="0" fontId="22" fillId="24" borderId="39" xfId="43" applyFont="1" applyFill="1" applyBorder="1" applyAlignment="1" applyProtection="1">
      <alignment horizontal="center" vertical="center"/>
      <protection hidden="1"/>
    </xf>
    <xf numFmtId="0" fontId="22" fillId="24" borderId="50" xfId="43" applyFont="1" applyFill="1" applyBorder="1" applyAlignment="1" applyProtection="1">
      <alignment horizontal="center" vertical="center"/>
      <protection hidden="1"/>
    </xf>
    <xf numFmtId="0" fontId="22" fillId="24" borderId="50" xfId="43" applyFont="1" applyFill="1" applyBorder="1" applyAlignment="1" applyProtection="1">
      <alignment horizontal="center" vertical="center"/>
      <protection locked="0"/>
    </xf>
    <xf numFmtId="0" fontId="22" fillId="24" borderId="51" xfId="43" applyFont="1" applyFill="1" applyBorder="1" applyAlignment="1" applyProtection="1">
      <alignment horizontal="center" vertical="center"/>
      <protection locked="0"/>
    </xf>
    <xf numFmtId="0" fontId="22" fillId="24" borderId="48" xfId="43" applyFont="1" applyFill="1" applyBorder="1" applyAlignment="1" applyProtection="1">
      <alignment horizontal="center" vertical="center" shrinkToFit="1"/>
      <protection locked="0"/>
    </xf>
    <xf numFmtId="0" fontId="22" fillId="24" borderId="80" xfId="43" applyFont="1" applyFill="1" applyBorder="1" applyAlignment="1" applyProtection="1">
      <alignment horizontal="center" vertical="center" shrinkToFit="1"/>
      <protection locked="0"/>
    </xf>
    <xf numFmtId="0" fontId="22" fillId="24" borderId="49" xfId="43" applyFont="1" applyFill="1" applyBorder="1" applyAlignment="1" applyProtection="1">
      <alignment horizontal="center" vertical="center" shrinkToFit="1"/>
      <protection locked="0"/>
    </xf>
    <xf numFmtId="0" fontId="22" fillId="24" borderId="79" xfId="43" applyFont="1" applyFill="1" applyBorder="1" applyAlignment="1" applyProtection="1">
      <alignment horizontal="center" vertical="center" shrinkToFit="1"/>
      <protection locked="0"/>
    </xf>
    <xf numFmtId="0" fontId="22" fillId="24" borderId="14" xfId="43" applyFont="1" applyFill="1" applyBorder="1" applyAlignment="1" applyProtection="1">
      <alignment horizontal="center" vertical="center"/>
      <protection hidden="1"/>
    </xf>
    <xf numFmtId="0" fontId="22" fillId="24" borderId="72" xfId="43" applyFont="1" applyFill="1" applyBorder="1" applyAlignment="1" applyProtection="1">
      <alignment horizontal="center" vertical="center"/>
      <protection hidden="1"/>
    </xf>
    <xf numFmtId="0" fontId="22" fillId="24" borderId="13" xfId="43" applyFont="1" applyFill="1" applyBorder="1" applyAlignment="1" applyProtection="1">
      <alignment horizontal="center" vertical="center"/>
      <protection hidden="1"/>
    </xf>
    <xf numFmtId="0" fontId="22" fillId="24" borderId="81" xfId="43" applyFont="1" applyFill="1" applyBorder="1" applyAlignment="1" applyProtection="1">
      <alignment horizontal="center" vertical="center"/>
      <protection hidden="1"/>
    </xf>
    <xf numFmtId="0" fontId="22" fillId="24" borderId="48" xfId="43" applyFont="1" applyFill="1" applyBorder="1" applyAlignment="1" applyProtection="1">
      <alignment horizontal="center" vertical="center"/>
      <protection hidden="1"/>
    </xf>
    <xf numFmtId="0" fontId="22" fillId="24" borderId="80" xfId="43" applyFont="1" applyFill="1" applyBorder="1" applyAlignment="1" applyProtection="1">
      <alignment horizontal="center" vertical="center"/>
      <protection hidden="1"/>
    </xf>
    <xf numFmtId="0" fontId="29" fillId="24" borderId="22" xfId="42" applyFont="1" applyFill="1" applyBorder="1" applyAlignment="1" applyProtection="1">
      <alignment horizontal="center" vertical="center" shrinkToFit="1"/>
      <protection locked="0"/>
    </xf>
    <xf numFmtId="0" fontId="29" fillId="24" borderId="16" xfId="42" applyFont="1" applyFill="1" applyBorder="1" applyAlignment="1" applyProtection="1">
      <alignment horizontal="center" vertical="center" shrinkToFit="1"/>
      <protection locked="0"/>
    </xf>
    <xf numFmtId="0" fontId="29" fillId="24" borderId="61" xfId="42" applyFont="1" applyFill="1" applyBorder="1" applyAlignment="1" applyProtection="1">
      <alignment horizontal="center" vertical="center" shrinkToFit="1"/>
      <protection locked="0"/>
    </xf>
    <xf numFmtId="0" fontId="29" fillId="26" borderId="22" xfId="42" applyFont="1" applyFill="1" applyBorder="1" applyAlignment="1" applyProtection="1">
      <alignment horizontal="center" vertical="center" shrinkToFit="1"/>
      <protection locked="0"/>
    </xf>
    <xf numFmtId="0" fontId="29" fillId="26" borderId="16" xfId="42" applyFont="1" applyFill="1" applyBorder="1" applyAlignment="1" applyProtection="1">
      <alignment horizontal="center" vertical="center" shrinkToFit="1"/>
      <protection locked="0"/>
    </xf>
    <xf numFmtId="0" fontId="29" fillId="26" borderId="61" xfId="42" applyFont="1" applyFill="1" applyBorder="1" applyAlignment="1" applyProtection="1">
      <alignment horizontal="center" vertical="center" shrinkToFit="1"/>
      <protection locked="0"/>
    </xf>
    <xf numFmtId="0" fontId="23" fillId="26" borderId="22" xfId="42" applyFont="1" applyFill="1" applyBorder="1" applyAlignment="1" applyProtection="1">
      <alignment horizontal="center" vertical="center"/>
      <protection locked="0"/>
    </xf>
    <xf numFmtId="0" fontId="23" fillId="26" borderId="16" xfId="42" applyFont="1" applyFill="1" applyBorder="1" applyAlignment="1" applyProtection="1">
      <alignment horizontal="center" vertical="center"/>
      <protection locked="0"/>
    </xf>
    <xf numFmtId="0" fontId="23" fillId="26" borderId="78" xfId="42" applyFont="1" applyFill="1" applyBorder="1" applyAlignment="1" applyProtection="1">
      <alignment horizontal="center" vertical="center"/>
      <protection locked="0"/>
    </xf>
    <xf numFmtId="0" fontId="29" fillId="26" borderId="78" xfId="42" applyFont="1" applyFill="1" applyBorder="1" applyAlignment="1" applyProtection="1">
      <alignment horizontal="center" vertical="center" shrinkToFit="1"/>
      <protection locked="0"/>
    </xf>
    <xf numFmtId="0" fontId="29" fillId="24" borderId="78" xfId="42" applyFont="1" applyFill="1" applyBorder="1" applyAlignment="1" applyProtection="1">
      <alignment horizontal="center" vertical="center" shrinkToFit="1"/>
      <protection locked="0"/>
    </xf>
    <xf numFmtId="0" fontId="22" fillId="24" borderId="31" xfId="43" applyFont="1" applyFill="1" applyBorder="1" applyAlignment="1" applyProtection="1">
      <alignment horizontal="center" vertical="center"/>
      <protection hidden="1"/>
    </xf>
    <xf numFmtId="0" fontId="22" fillId="24" borderId="17" xfId="43" applyFont="1" applyFill="1" applyBorder="1" applyAlignment="1" applyProtection="1">
      <alignment horizontal="center" vertical="center"/>
      <protection hidden="1"/>
    </xf>
    <xf numFmtId="0" fontId="22" fillId="24" borderId="49" xfId="43" applyFont="1" applyFill="1" applyBorder="1" applyAlignment="1" applyProtection="1">
      <alignment horizontal="center" vertical="center"/>
      <protection hidden="1"/>
    </xf>
    <xf numFmtId="0" fontId="22" fillId="24" borderId="79" xfId="43" applyFont="1" applyFill="1" applyBorder="1" applyAlignment="1" applyProtection="1">
      <alignment horizontal="center" vertical="center"/>
      <protection hidden="1"/>
    </xf>
    <xf numFmtId="0" fontId="29" fillId="26" borderId="20" xfId="42" applyFont="1" applyFill="1" applyBorder="1" applyAlignment="1" applyProtection="1">
      <alignment horizontal="center" vertical="center" shrinkToFit="1"/>
      <protection locked="0"/>
    </xf>
    <xf numFmtId="0" fontId="29" fillId="26" borderId="21" xfId="42" applyFont="1" applyFill="1" applyBorder="1" applyAlignment="1" applyProtection="1">
      <alignment horizontal="center" vertical="center" shrinkToFit="1"/>
      <protection locked="0"/>
    </xf>
    <xf numFmtId="0" fontId="29" fillId="26" borderId="71" xfId="42" applyFont="1" applyFill="1" applyBorder="1" applyAlignment="1" applyProtection="1">
      <alignment horizontal="center" vertical="center" shrinkToFit="1"/>
      <protection locked="0"/>
    </xf>
    <xf numFmtId="0" fontId="37" fillId="26" borderId="10" xfId="42" applyFont="1" applyFill="1" applyBorder="1" applyAlignment="1" applyProtection="1">
      <alignment horizontal="center" vertical="center" shrinkToFit="1"/>
      <protection locked="0"/>
    </xf>
    <xf numFmtId="0" fontId="37" fillId="26" borderId="12" xfId="42" applyFont="1" applyFill="1" applyBorder="1" applyAlignment="1" applyProtection="1">
      <alignment horizontal="center" vertical="center" shrinkToFit="1"/>
      <protection locked="0"/>
    </xf>
    <xf numFmtId="0" fontId="29" fillId="24" borderId="14" xfId="42" applyFont="1" applyFill="1" applyBorder="1" applyAlignment="1" applyProtection="1">
      <alignment horizontal="center" vertical="center" shrinkToFit="1"/>
      <protection locked="0"/>
    </xf>
    <xf numFmtId="0" fontId="29" fillId="24" borderId="15" xfId="42" applyFont="1" applyFill="1" applyBorder="1" applyAlignment="1" applyProtection="1">
      <alignment horizontal="center" vertical="center" shrinkToFit="1"/>
      <protection locked="0"/>
    </xf>
    <xf numFmtId="0" fontId="29" fillId="24" borderId="72" xfId="42" applyFont="1" applyFill="1" applyBorder="1" applyAlignment="1" applyProtection="1">
      <alignment horizontal="center" vertical="center" shrinkToFit="1"/>
      <protection locked="0"/>
    </xf>
    <xf numFmtId="0" fontId="22" fillId="24" borderId="64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68" xfId="0" applyFont="1" applyFill="1" applyBorder="1" applyAlignment="1">
      <alignment horizontal="center" vertical="center"/>
    </xf>
    <xf numFmtId="0" fontId="24" fillId="24" borderId="45" xfId="43" applyFont="1" applyFill="1" applyBorder="1" applyAlignment="1" applyProtection="1">
      <alignment horizontal="center" vertical="center" shrinkToFit="1"/>
      <protection locked="0"/>
    </xf>
    <xf numFmtId="0" fontId="24" fillId="24" borderId="46" xfId="43" applyFont="1" applyFill="1" applyBorder="1" applyAlignment="1" applyProtection="1">
      <alignment horizontal="center" vertical="center" shrinkToFit="1"/>
      <protection locked="0"/>
    </xf>
    <xf numFmtId="0" fontId="22" fillId="24" borderId="41" xfId="43" applyFont="1" applyFill="1" applyBorder="1" applyAlignment="1" applyProtection="1">
      <alignment horizontal="center" vertical="center"/>
      <protection hidden="1"/>
    </xf>
    <xf numFmtId="0" fontId="22" fillId="24" borderId="38" xfId="43" applyFont="1" applyFill="1" applyBorder="1" applyAlignment="1" applyProtection="1">
      <alignment horizontal="center" vertical="center"/>
      <protection hidden="1"/>
    </xf>
    <xf numFmtId="0" fontId="23" fillId="24" borderId="48" xfId="43" applyFont="1" applyFill="1" applyBorder="1" applyAlignment="1" applyProtection="1">
      <alignment horizontal="center" vertical="center" wrapText="1"/>
      <protection locked="0"/>
    </xf>
    <xf numFmtId="0" fontId="23" fillId="24" borderId="28" xfId="43" applyFont="1" applyFill="1" applyBorder="1" applyAlignment="1" applyProtection="1">
      <alignment horizontal="center" vertical="center" wrapText="1"/>
      <protection locked="0"/>
    </xf>
    <xf numFmtId="0" fontId="23" fillId="24" borderId="47" xfId="43" applyFont="1" applyFill="1" applyBorder="1" applyAlignment="1" applyProtection="1">
      <alignment horizontal="center" vertical="center" wrapText="1"/>
      <protection locked="0"/>
    </xf>
    <xf numFmtId="0" fontId="23" fillId="24" borderId="49" xfId="43" applyFont="1" applyFill="1" applyBorder="1" applyAlignment="1" applyProtection="1">
      <alignment horizontal="center" vertical="center" wrapText="1"/>
      <protection locked="0"/>
    </xf>
    <xf numFmtId="0" fontId="23" fillId="24" borderId="25" xfId="43" applyFont="1" applyFill="1" applyBorder="1" applyAlignment="1" applyProtection="1">
      <alignment horizontal="center" vertical="center" wrapText="1"/>
      <protection locked="0"/>
    </xf>
    <xf numFmtId="0" fontId="23" fillId="24" borderId="26" xfId="43" applyFont="1" applyFill="1" applyBorder="1" applyAlignment="1" applyProtection="1">
      <alignment horizontal="center" vertical="center" wrapText="1"/>
      <protection locked="0"/>
    </xf>
    <xf numFmtId="0" fontId="22" fillId="24" borderId="30" xfId="43" applyFont="1" applyFill="1" applyBorder="1" applyAlignment="1" applyProtection="1">
      <alignment horizontal="center" vertical="center"/>
      <protection hidden="1"/>
    </xf>
    <xf numFmtId="0" fontId="22" fillId="24" borderId="41" xfId="43" applyFont="1" applyFill="1" applyBorder="1" applyAlignment="1" applyProtection="1">
      <alignment horizontal="center" vertical="center"/>
      <protection locked="0"/>
    </xf>
    <xf numFmtId="0" fontId="22" fillId="24" borderId="42" xfId="43" applyFont="1" applyFill="1" applyBorder="1" applyAlignment="1" applyProtection="1">
      <alignment horizontal="center" vertical="center"/>
      <protection locked="0"/>
    </xf>
    <xf numFmtId="0" fontId="22" fillId="24" borderId="34" xfId="43" applyFont="1" applyFill="1" applyBorder="1" applyAlignment="1" applyProtection="1">
      <alignment horizontal="center" vertical="center" wrapText="1"/>
      <protection locked="0"/>
    </xf>
    <xf numFmtId="0" fontId="22" fillId="24" borderId="35" xfId="43" applyFont="1" applyFill="1" applyBorder="1" applyAlignment="1" applyProtection="1">
      <alignment horizontal="center" vertical="center" wrapText="1"/>
      <protection locked="0"/>
    </xf>
    <xf numFmtId="0" fontId="22" fillId="24" borderId="36" xfId="43" applyFont="1" applyFill="1" applyBorder="1" applyAlignment="1" applyProtection="1">
      <alignment horizontal="center" vertical="center" wrapText="1"/>
      <protection locked="0"/>
    </xf>
    <xf numFmtId="0" fontId="22" fillId="24" borderId="37" xfId="43" applyFont="1" applyFill="1" applyBorder="1" applyAlignment="1" applyProtection="1">
      <alignment horizontal="center" vertical="center" wrapText="1"/>
      <protection locked="0"/>
    </xf>
    <xf numFmtId="0" fontId="22" fillId="24" borderId="43" xfId="43" applyFont="1" applyFill="1" applyBorder="1" applyAlignment="1" applyProtection="1">
      <alignment horizontal="center" vertical="center"/>
      <protection locked="0"/>
    </xf>
    <xf numFmtId="0" fontId="22" fillId="24" borderId="44" xfId="43" applyFont="1" applyFill="1" applyBorder="1" applyAlignment="1" applyProtection="1">
      <alignment horizontal="center" vertical="center"/>
      <protection locked="0"/>
    </xf>
    <xf numFmtId="0" fontId="22" fillId="24" borderId="54" xfId="43" applyFont="1" applyFill="1" applyBorder="1" applyAlignment="1" applyProtection="1">
      <alignment horizontal="center" vertical="center" wrapText="1"/>
      <protection locked="0"/>
    </xf>
    <xf numFmtId="0" fontId="22" fillId="24" borderId="55" xfId="43" applyFont="1" applyFill="1" applyBorder="1" applyAlignment="1" applyProtection="1">
      <alignment horizontal="center" vertical="center" wrapText="1"/>
      <protection locked="0"/>
    </xf>
    <xf numFmtId="0" fontId="22" fillId="24" borderId="75" xfId="43" applyFont="1" applyFill="1" applyBorder="1" applyAlignment="1" applyProtection="1">
      <alignment horizontal="center" vertical="center" wrapText="1"/>
      <protection locked="0"/>
    </xf>
    <xf numFmtId="0" fontId="22" fillId="24" borderId="56" xfId="43" applyFont="1" applyFill="1" applyBorder="1" applyAlignment="1" applyProtection="1">
      <alignment horizontal="center" vertical="center" wrapText="1"/>
      <protection locked="0"/>
    </xf>
    <xf numFmtId="0" fontId="22" fillId="24" borderId="57" xfId="43" applyFont="1" applyFill="1" applyBorder="1" applyAlignment="1" applyProtection="1">
      <alignment horizontal="center" vertical="center" wrapText="1"/>
      <protection locked="0"/>
    </xf>
    <xf numFmtId="0" fontId="22" fillId="24" borderId="76" xfId="43" applyFont="1" applyFill="1" applyBorder="1" applyAlignment="1" applyProtection="1">
      <alignment horizontal="center" vertical="center" wrapText="1"/>
      <protection locked="0"/>
    </xf>
    <xf numFmtId="0" fontId="22" fillId="24" borderId="58" xfId="43" applyFont="1" applyFill="1" applyBorder="1" applyAlignment="1" applyProtection="1">
      <alignment horizontal="center" vertical="center" wrapText="1"/>
      <protection locked="0"/>
    </xf>
    <xf numFmtId="0" fontId="22" fillId="24" borderId="59" xfId="43" applyFont="1" applyFill="1" applyBorder="1" applyAlignment="1" applyProtection="1">
      <alignment horizontal="center" vertical="center" wrapText="1"/>
      <protection locked="0"/>
    </xf>
    <xf numFmtId="0" fontId="27" fillId="24" borderId="0" xfId="43" applyFont="1" applyFill="1" applyAlignment="1" applyProtection="1">
      <alignment horizontal="center" vertical="center" shrinkToFit="1"/>
      <protection hidden="1"/>
    </xf>
    <xf numFmtId="0" fontId="22" fillId="24" borderId="53" xfId="43" applyFont="1" applyFill="1" applyBorder="1" applyAlignment="1" applyProtection="1">
      <alignment horizontal="center" vertical="center"/>
      <protection locked="0"/>
    </xf>
    <xf numFmtId="0" fontId="22" fillId="24" borderId="52" xfId="43" applyFont="1" applyFill="1" applyBorder="1" applyAlignment="1" applyProtection="1">
      <alignment horizontal="center" vertical="center"/>
      <protection locked="0"/>
    </xf>
    <xf numFmtId="0" fontId="22" fillId="24" borderId="60" xfId="43" applyFont="1" applyFill="1" applyBorder="1" applyAlignment="1" applyProtection="1">
      <alignment horizontal="center" vertical="center"/>
      <protection locked="0"/>
    </xf>
    <xf numFmtId="0" fontId="22" fillId="24" borderId="33" xfId="43" applyFont="1" applyFill="1" applyBorder="1" applyAlignment="1" applyProtection="1">
      <alignment horizontal="center" vertical="center"/>
      <protection locked="0"/>
    </xf>
    <xf numFmtId="20" fontId="22" fillId="24" borderId="14" xfId="42" applyNumberFormat="1" applyFont="1" applyFill="1" applyBorder="1" applyAlignment="1" applyProtection="1">
      <alignment horizontal="center" vertical="center"/>
      <protection locked="0"/>
    </xf>
    <xf numFmtId="20" fontId="22" fillId="24" borderId="15" xfId="42" applyNumberFormat="1" applyFont="1" applyFill="1" applyBorder="1" applyAlignment="1" applyProtection="1">
      <alignment horizontal="center" vertical="center"/>
      <protection locked="0"/>
    </xf>
    <xf numFmtId="20" fontId="22" fillId="24" borderId="19" xfId="42" applyNumberFormat="1" applyFont="1" applyFill="1" applyBorder="1" applyAlignment="1" applyProtection="1">
      <alignment horizontal="center" vertical="center"/>
      <protection locked="0"/>
    </xf>
    <xf numFmtId="0" fontId="29" fillId="24" borderId="11" xfId="42" applyFont="1" applyFill="1" applyBorder="1" applyAlignment="1" applyProtection="1">
      <alignment horizontal="center" vertical="center" shrinkToFit="1"/>
      <protection locked="0"/>
    </xf>
    <xf numFmtId="0" fontId="29" fillId="24" borderId="0" xfId="42" applyFont="1" applyFill="1" applyAlignment="1" applyProtection="1">
      <alignment horizontal="center" vertical="center" shrinkToFit="1"/>
      <protection locked="0"/>
    </xf>
    <xf numFmtId="0" fontId="29" fillId="24" borderId="18" xfId="42" applyFont="1" applyFill="1" applyBorder="1" applyAlignment="1" applyProtection="1">
      <alignment horizontal="center" vertical="center" shrinkToFit="1"/>
      <protection locked="0"/>
    </xf>
    <xf numFmtId="0" fontId="29" fillId="24" borderId="19" xfId="42" applyFont="1" applyFill="1" applyBorder="1" applyAlignment="1" applyProtection="1">
      <alignment horizontal="center" vertical="center" shrinkToFit="1"/>
      <protection locked="0"/>
    </xf>
    <xf numFmtId="0" fontId="23" fillId="25" borderId="39" xfId="42" applyFont="1" applyFill="1" applyBorder="1" applyAlignment="1" applyProtection="1">
      <alignment horizontal="center" vertical="center" wrapText="1"/>
      <protection locked="0"/>
    </xf>
    <xf numFmtId="0" fontId="23" fillId="25" borderId="40" xfId="42" applyFont="1" applyFill="1" applyBorder="1" applyAlignment="1" applyProtection="1">
      <alignment horizontal="center" vertical="center" wrapText="1"/>
      <protection locked="0"/>
    </xf>
    <xf numFmtId="0" fontId="23" fillId="25" borderId="74" xfId="42" applyFont="1" applyFill="1" applyBorder="1" applyAlignment="1" applyProtection="1">
      <alignment horizontal="center" vertical="center" wrapText="1"/>
      <protection locked="0"/>
    </xf>
    <xf numFmtId="0" fontId="23" fillId="25" borderId="51" xfId="42" applyFont="1" applyFill="1" applyBorder="1" applyAlignment="1" applyProtection="1">
      <alignment horizontal="center" vertical="center" wrapText="1"/>
      <protection locked="0"/>
    </xf>
    <xf numFmtId="0" fontId="23" fillId="25" borderId="46" xfId="42" applyFont="1" applyFill="1" applyBorder="1" applyAlignment="1" applyProtection="1">
      <alignment horizontal="center" vertical="center" wrapText="1"/>
      <protection locked="0"/>
    </xf>
    <xf numFmtId="20" fontId="22" fillId="26" borderId="22" xfId="42" applyNumberFormat="1" applyFont="1" applyFill="1" applyBorder="1" applyAlignment="1" applyProtection="1">
      <alignment horizontal="center" vertical="center"/>
      <protection locked="0"/>
    </xf>
    <xf numFmtId="20" fontId="22" fillId="26" borderId="16" xfId="42" applyNumberFormat="1" applyFont="1" applyFill="1" applyBorder="1" applyAlignment="1" applyProtection="1">
      <alignment horizontal="center" vertical="center"/>
      <protection locked="0"/>
    </xf>
    <xf numFmtId="20" fontId="22" fillId="26" borderId="61" xfId="42" applyNumberFormat="1" applyFont="1" applyFill="1" applyBorder="1" applyAlignment="1" applyProtection="1">
      <alignment horizontal="center" vertical="center"/>
      <protection locked="0"/>
    </xf>
    <xf numFmtId="0" fontId="22" fillId="24" borderId="64" xfId="42" applyFont="1" applyFill="1" applyBorder="1" applyAlignment="1" applyProtection="1">
      <alignment horizontal="center" vertical="center"/>
      <protection locked="0"/>
    </xf>
    <xf numFmtId="0" fontId="22" fillId="24" borderId="27" xfId="42" applyFont="1" applyFill="1" applyBorder="1" applyAlignment="1" applyProtection="1">
      <alignment horizontal="center" vertical="center"/>
      <protection locked="0"/>
    </xf>
    <xf numFmtId="20" fontId="22" fillId="26" borderId="13" xfId="42" applyNumberFormat="1" applyFont="1" applyFill="1" applyBorder="1" applyAlignment="1" applyProtection="1">
      <alignment horizontal="center" vertical="center"/>
      <protection locked="0"/>
    </xf>
    <xf numFmtId="20" fontId="22" fillId="26" borderId="10" xfId="42" applyNumberFormat="1" applyFont="1" applyFill="1" applyBorder="1" applyAlignment="1" applyProtection="1">
      <alignment horizontal="center" vertical="center"/>
      <protection locked="0"/>
    </xf>
    <xf numFmtId="20" fontId="22" fillId="26" borderId="12" xfId="42" applyNumberFormat="1" applyFont="1" applyFill="1" applyBorder="1" applyAlignment="1" applyProtection="1">
      <alignment horizontal="center" vertical="center"/>
      <protection locked="0"/>
    </xf>
    <xf numFmtId="0" fontId="29" fillId="26" borderId="13" xfId="42" applyFont="1" applyFill="1" applyBorder="1" applyAlignment="1" applyProtection="1">
      <alignment horizontal="center" vertical="center" shrinkToFit="1"/>
      <protection locked="0"/>
    </xf>
    <xf numFmtId="0" fontId="29" fillId="26" borderId="10" xfId="42" applyFont="1" applyFill="1" applyBorder="1" applyAlignment="1" applyProtection="1">
      <alignment horizontal="center" vertical="center" shrinkToFit="1"/>
      <protection locked="0"/>
    </xf>
    <xf numFmtId="0" fontId="29" fillId="26" borderId="12" xfId="42" applyFont="1" applyFill="1" applyBorder="1" applyAlignment="1" applyProtection="1">
      <alignment horizontal="center" vertical="center" shrinkToFit="1"/>
      <protection locked="0"/>
    </xf>
    <xf numFmtId="0" fontId="22" fillId="24" borderId="0" xfId="0" applyFont="1" applyFill="1" applyAlignment="1">
      <alignment horizontal="center" vertical="center"/>
    </xf>
    <xf numFmtId="0" fontId="29" fillId="24" borderId="84" xfId="42" applyFont="1" applyFill="1" applyBorder="1" applyAlignment="1" applyProtection="1">
      <alignment horizontal="center" vertical="center" shrinkToFit="1"/>
      <protection locked="0"/>
    </xf>
    <xf numFmtId="0" fontId="29" fillId="24" borderId="49" xfId="42" applyFont="1" applyFill="1" applyBorder="1" applyAlignment="1" applyProtection="1">
      <alignment horizontal="center" vertical="center" shrinkToFit="1"/>
      <protection locked="0"/>
    </xf>
    <xf numFmtId="0" fontId="29" fillId="24" borderId="25" xfId="42" applyFont="1" applyFill="1" applyBorder="1" applyAlignment="1" applyProtection="1">
      <alignment horizontal="center" vertical="center" shrinkToFit="1"/>
      <protection locked="0"/>
    </xf>
    <xf numFmtId="0" fontId="29" fillId="24" borderId="79" xfId="42" applyFont="1" applyFill="1" applyBorder="1" applyAlignment="1" applyProtection="1">
      <alignment horizontal="center" vertical="center" shrinkToFit="1"/>
      <protection locked="0"/>
    </xf>
    <xf numFmtId="0" fontId="29" fillId="26" borderId="77" xfId="42" applyFont="1" applyFill="1" applyBorder="1" applyAlignment="1" applyProtection="1">
      <alignment horizontal="center" vertical="center" shrinkToFit="1"/>
      <protection locked="0"/>
    </xf>
    <xf numFmtId="0" fontId="27" fillId="24" borderId="73" xfId="43" applyFont="1" applyFill="1" applyBorder="1" applyAlignment="1" applyProtection="1">
      <alignment horizontal="center" vertical="center" shrinkToFit="1"/>
      <protection hidden="1"/>
    </xf>
    <xf numFmtId="0" fontId="22" fillId="24" borderId="52" xfId="43" applyFont="1" applyFill="1" applyBorder="1" applyAlignment="1" applyProtection="1">
      <alignment horizontal="center" vertical="center"/>
      <protection hidden="1"/>
    </xf>
    <xf numFmtId="0" fontId="22" fillId="24" borderId="33" xfId="43" applyFont="1" applyFill="1" applyBorder="1" applyAlignment="1" applyProtection="1">
      <alignment horizontal="center" vertical="center"/>
      <protection hidden="1"/>
    </xf>
    <xf numFmtId="0" fontId="29" fillId="24" borderId="26" xfId="42" applyFont="1" applyFill="1" applyBorder="1" applyAlignment="1" applyProtection="1">
      <alignment horizontal="center" vertical="center" shrinkToFit="1"/>
      <protection locked="0"/>
    </xf>
    <xf numFmtId="0" fontId="24" fillId="24" borderId="64" xfId="42" applyFont="1" applyFill="1" applyBorder="1" applyAlignment="1" applyProtection="1">
      <alignment horizontal="center" vertical="center"/>
      <protection locked="0"/>
    </xf>
    <xf numFmtId="0" fontId="24" fillId="24" borderId="27" xfId="42" applyFont="1" applyFill="1" applyBorder="1" applyAlignment="1" applyProtection="1">
      <alignment horizontal="center" vertical="center"/>
      <protection locked="0"/>
    </xf>
    <xf numFmtId="0" fontId="24" fillId="24" borderId="68" xfId="42" applyFont="1" applyFill="1" applyBorder="1" applyAlignment="1" applyProtection="1">
      <alignment horizontal="center" vertical="center"/>
      <protection locked="0"/>
    </xf>
    <xf numFmtId="0" fontId="37" fillId="26" borderId="15" xfId="42" applyFont="1" applyFill="1" applyBorder="1" applyAlignment="1" applyProtection="1">
      <alignment horizontal="center" vertical="center" shrinkToFit="1"/>
      <protection locked="0"/>
    </xf>
    <xf numFmtId="0" fontId="37" fillId="26" borderId="19" xfId="42" applyFont="1" applyFill="1" applyBorder="1" applyAlignment="1" applyProtection="1">
      <alignment horizontal="center" vertical="center" shrinkToFit="1"/>
      <protection locked="0"/>
    </xf>
    <xf numFmtId="20" fontId="22" fillId="24" borderId="22" xfId="42" applyNumberFormat="1" applyFont="1" applyFill="1" applyBorder="1" applyAlignment="1" applyProtection="1">
      <alignment horizontal="center" vertical="center"/>
      <protection locked="0"/>
    </xf>
    <xf numFmtId="20" fontId="22" fillId="24" borderId="16" xfId="42" applyNumberFormat="1" applyFont="1" applyFill="1" applyBorder="1" applyAlignment="1" applyProtection="1">
      <alignment horizontal="center" vertical="center"/>
      <protection locked="0"/>
    </xf>
    <xf numFmtId="20" fontId="22" fillId="24" borderId="61" xfId="42" applyNumberFormat="1" applyFont="1" applyFill="1" applyBorder="1" applyAlignment="1" applyProtection="1">
      <alignment horizontal="center" vertical="center"/>
      <protection locked="0"/>
    </xf>
    <xf numFmtId="0" fontId="37" fillId="24" borderId="0" xfId="42" applyFont="1" applyFill="1" applyAlignment="1" applyProtection="1">
      <alignment horizontal="center" vertical="center" shrinkToFit="1"/>
      <protection locked="0"/>
    </xf>
    <xf numFmtId="0" fontId="37" fillId="24" borderId="18" xfId="42" applyFont="1" applyFill="1" applyBorder="1" applyAlignment="1" applyProtection="1">
      <alignment horizontal="center" vertical="center" shrinkToFit="1"/>
      <protection locked="0"/>
    </xf>
    <xf numFmtId="0" fontId="37" fillId="26" borderId="16" xfId="42" applyFont="1" applyFill="1" applyBorder="1" applyAlignment="1" applyProtection="1">
      <alignment horizontal="center" vertical="center" shrinkToFit="1"/>
      <protection locked="0"/>
    </xf>
    <xf numFmtId="0" fontId="37" fillId="26" borderId="61" xfId="42" applyFont="1" applyFill="1" applyBorder="1" applyAlignment="1" applyProtection="1">
      <alignment horizontal="center" vertical="center" shrinkToFit="1"/>
      <protection locked="0"/>
    </xf>
    <xf numFmtId="20" fontId="22" fillId="26" borderId="14" xfId="42" applyNumberFormat="1" applyFont="1" applyFill="1" applyBorder="1" applyAlignment="1" applyProtection="1">
      <alignment horizontal="center" vertical="center"/>
      <protection locked="0"/>
    </xf>
    <xf numFmtId="20" fontId="22" fillId="26" borderId="15" xfId="42" applyNumberFormat="1" applyFont="1" applyFill="1" applyBorder="1" applyAlignment="1" applyProtection="1">
      <alignment horizontal="center" vertical="center"/>
      <protection locked="0"/>
    </xf>
    <xf numFmtId="20" fontId="22" fillId="26" borderId="19" xfId="42" applyNumberFormat="1" applyFont="1" applyFill="1" applyBorder="1" applyAlignment="1" applyProtection="1">
      <alignment horizontal="center" vertical="center"/>
      <protection locked="0"/>
    </xf>
    <xf numFmtId="0" fontId="23" fillId="26" borderId="61" xfId="42" applyFont="1" applyFill="1" applyBorder="1" applyAlignment="1" applyProtection="1">
      <alignment horizontal="center" vertical="center"/>
      <protection locked="0"/>
    </xf>
    <xf numFmtId="0" fontId="37" fillId="24" borderId="16" xfId="42" applyFont="1" applyFill="1" applyBorder="1" applyAlignment="1" applyProtection="1">
      <alignment horizontal="center" vertical="center" shrinkToFit="1"/>
      <protection locked="0"/>
    </xf>
    <xf numFmtId="0" fontId="37" fillId="24" borderId="61" xfId="42" applyFont="1" applyFill="1" applyBorder="1" applyAlignment="1" applyProtection="1">
      <alignment horizontal="center" vertical="center" shrinkToFit="1"/>
      <protection locked="0"/>
    </xf>
    <xf numFmtId="0" fontId="37" fillId="24" borderId="15" xfId="42" applyFont="1" applyFill="1" applyBorder="1" applyAlignment="1" applyProtection="1">
      <alignment horizontal="center" vertical="center" shrinkToFit="1"/>
      <protection locked="0"/>
    </xf>
    <xf numFmtId="0" fontId="37" fillId="24" borderId="19" xfId="42" applyFont="1" applyFill="1" applyBorder="1" applyAlignment="1" applyProtection="1">
      <alignment horizontal="center" vertical="center" shrinkToFit="1"/>
      <protection locked="0"/>
    </xf>
    <xf numFmtId="20" fontId="22" fillId="24" borderId="23" xfId="42" applyNumberFormat="1" applyFont="1" applyFill="1" applyBorder="1" applyAlignment="1" applyProtection="1">
      <alignment horizontal="center" vertical="center"/>
      <protection locked="0"/>
    </xf>
    <xf numFmtId="20" fontId="22" fillId="24" borderId="24" xfId="42" applyNumberFormat="1" applyFont="1" applyFill="1" applyBorder="1" applyAlignment="1" applyProtection="1">
      <alignment horizontal="center" vertical="center"/>
      <protection locked="0"/>
    </xf>
    <xf numFmtId="20" fontId="22" fillId="24" borderId="66" xfId="42" applyNumberFormat="1" applyFont="1" applyFill="1" applyBorder="1" applyAlignment="1" applyProtection="1">
      <alignment horizontal="center" vertical="center"/>
      <protection locked="0"/>
    </xf>
    <xf numFmtId="0" fontId="37" fillId="24" borderId="25" xfId="42" applyFont="1" applyFill="1" applyBorder="1" applyAlignment="1" applyProtection="1">
      <alignment horizontal="center" vertical="center" shrinkToFit="1"/>
      <protection locked="0"/>
    </xf>
    <xf numFmtId="0" fontId="37" fillId="24" borderId="26" xfId="42" applyFont="1" applyFill="1" applyBorder="1" applyAlignment="1" applyProtection="1">
      <alignment horizontal="center" vertical="center" shrinkToFit="1"/>
      <protection locked="0"/>
    </xf>
    <xf numFmtId="0" fontId="22" fillId="24" borderId="65" xfId="42" applyFont="1" applyFill="1" applyBorder="1" applyAlignment="1" applyProtection="1">
      <alignment horizontal="center" vertical="center"/>
      <protection locked="0"/>
    </xf>
    <xf numFmtId="0" fontId="22" fillId="24" borderId="40" xfId="43" applyFont="1" applyFill="1" applyBorder="1" applyAlignment="1">
      <alignment horizontal="center" vertical="center"/>
    </xf>
    <xf numFmtId="0" fontId="22" fillId="24" borderId="40" xfId="43" applyFont="1" applyFill="1" applyBorder="1" applyAlignment="1" applyProtection="1">
      <alignment horizontal="center" vertical="center"/>
      <protection hidden="1"/>
    </xf>
    <xf numFmtId="0" fontId="22" fillId="24" borderId="46" xfId="43" applyFont="1" applyFill="1" applyBorder="1" applyAlignment="1">
      <alignment horizontal="center" vertical="center"/>
    </xf>
    <xf numFmtId="0" fontId="22" fillId="24" borderId="45" xfId="43" applyFont="1" applyFill="1" applyBorder="1" applyAlignment="1" applyProtection="1">
      <alignment horizontal="center" vertical="center"/>
      <protection locked="0"/>
    </xf>
    <xf numFmtId="0" fontId="22" fillId="24" borderId="46" xfId="43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29" xfId="42" applyBorder="1" applyAlignment="1" applyProtection="1">
      <alignment horizontal="center" vertical="center"/>
      <protection locked="0"/>
    </xf>
    <xf numFmtId="0" fontId="6" fillId="0" borderId="70" xfId="42" applyBorder="1" applyAlignment="1" applyProtection="1">
      <alignment horizontal="center" vertical="center"/>
      <protection locked="0"/>
    </xf>
    <xf numFmtId="0" fontId="6" fillId="0" borderId="7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0" xfId="42" applyBorder="1" applyAlignment="1" applyProtection="1">
      <alignment horizontal="center" vertical="center"/>
      <protection locked="0"/>
    </xf>
    <xf numFmtId="0" fontId="6" fillId="0" borderId="38" xfId="42" applyBorder="1" applyAlignment="1" applyProtection="1">
      <alignment horizontal="center" vertical="center"/>
      <protection locked="0"/>
    </xf>
    <xf numFmtId="0" fontId="6" fillId="0" borderId="13" xfId="42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6" fillId="0" borderId="0" xfId="0" applyFont="1" applyAlignment="1">
      <alignment horizontal="center" shrinkToFit="1"/>
    </xf>
    <xf numFmtId="0" fontId="36" fillId="0" borderId="0" xfId="0" applyFont="1" applyAlignment="1">
      <alignment horizontal="center" vertical="center" shrinkToFit="1"/>
    </xf>
    <xf numFmtId="0" fontId="6" fillId="0" borderId="64" xfId="42" applyBorder="1" applyAlignment="1" applyProtection="1">
      <alignment horizontal="center" vertical="center"/>
      <protection locked="0"/>
    </xf>
    <xf numFmtId="20" fontId="21" fillId="0" borderId="70" xfId="42" applyNumberFormat="1" applyFont="1" applyBorder="1" applyAlignment="1" applyProtection="1">
      <alignment horizontal="center" vertical="center"/>
      <protection locked="0"/>
    </xf>
    <xf numFmtId="20" fontId="21" fillId="0" borderId="64" xfId="42" applyNumberFormat="1" applyFont="1" applyBorder="1" applyAlignment="1" applyProtection="1">
      <alignment horizontal="center" vertical="center"/>
      <protection locked="0"/>
    </xf>
    <xf numFmtId="20" fontId="21" fillId="0" borderId="38" xfId="42" applyNumberFormat="1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top" textRotation="255" shrinkToFit="1"/>
    </xf>
    <xf numFmtId="0" fontId="6" fillId="0" borderId="61" xfId="0" applyFont="1" applyBorder="1" applyAlignment="1">
      <alignment horizontal="center" vertical="top" textRotation="255" shrinkToFit="1"/>
    </xf>
    <xf numFmtId="0" fontId="46" fillId="0" borderId="10" xfId="0" applyFont="1" applyBorder="1" applyAlignment="1">
      <alignment horizontal="center" shrinkToFit="1"/>
    </xf>
    <xf numFmtId="0" fontId="30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top" textRotation="255" shrinkToFit="1"/>
    </xf>
    <xf numFmtId="0" fontId="23" fillId="0" borderId="61" xfId="0" applyFont="1" applyBorder="1" applyAlignment="1">
      <alignment horizontal="center" vertical="top" textRotation="255" shrinkToFi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44" fillId="0" borderId="38" xfId="42" applyFont="1" applyBorder="1" applyAlignment="1" applyProtection="1">
      <alignment horizontal="left" vertical="center" shrinkToFit="1"/>
      <protection locked="0"/>
    </xf>
    <xf numFmtId="0" fontId="44" fillId="0" borderId="62" xfId="42" applyFont="1" applyBorder="1" applyAlignment="1" applyProtection="1">
      <alignment horizontal="left" vertical="center" shrinkToFit="1"/>
      <protection locked="0"/>
    </xf>
    <xf numFmtId="0" fontId="44" fillId="0" borderId="67" xfId="42" applyFont="1" applyBorder="1" applyAlignment="1" applyProtection="1">
      <alignment horizontal="left" vertical="center" shrinkToFit="1"/>
      <protection locked="0"/>
    </xf>
    <xf numFmtId="0" fontId="44" fillId="0" borderId="69" xfId="42" applyFont="1" applyBorder="1" applyAlignment="1" applyProtection="1">
      <alignment horizontal="left" vertical="center" shrinkToFit="1"/>
      <protection locked="0"/>
    </xf>
    <xf numFmtId="0" fontId="44" fillId="0" borderId="67" xfId="42" applyFont="1" applyBorder="1" applyAlignment="1" applyProtection="1">
      <alignment horizontal="center" vertical="center" shrinkToFit="1"/>
      <protection locked="0"/>
    </xf>
    <xf numFmtId="0" fontId="44" fillId="0" borderId="69" xfId="42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44" fillId="0" borderId="38" xfId="42" applyFont="1" applyBorder="1" applyAlignment="1" applyProtection="1">
      <alignment horizontal="center" vertical="center" shrinkToFit="1"/>
      <protection locked="0"/>
    </xf>
    <xf numFmtId="0" fontId="44" fillId="0" borderId="62" xfId="42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>
      <alignment horizontal="center" vertical="center"/>
    </xf>
    <xf numFmtId="0" fontId="21" fillId="0" borderId="64" xfId="42" applyFont="1" applyBorder="1" applyAlignment="1" applyProtection="1">
      <alignment horizontal="center" vertical="center"/>
      <protection locked="0"/>
    </xf>
    <xf numFmtId="0" fontId="21" fillId="0" borderId="27" xfId="42" applyFont="1" applyBorder="1" applyAlignment="1" applyProtection="1">
      <alignment horizontal="center" vertical="center"/>
      <protection locked="0"/>
    </xf>
    <xf numFmtId="0" fontId="21" fillId="0" borderId="68" xfId="42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61" xfId="0" applyBorder="1" applyAlignment="1">
      <alignment horizontal="center" vertical="top" textRotation="255" shrinkToFit="1"/>
    </xf>
    <xf numFmtId="20" fontId="21" fillId="0" borderId="67" xfId="42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 shrinkToFit="1"/>
    </xf>
    <xf numFmtId="0" fontId="43" fillId="0" borderId="29" xfId="42" applyFont="1" applyBorder="1" applyAlignment="1" applyProtection="1">
      <alignment horizontal="center" vertical="center"/>
      <protection locked="0"/>
    </xf>
    <xf numFmtId="0" fontId="43" fillId="0" borderId="70" xfId="42" applyFont="1" applyBorder="1" applyAlignment="1" applyProtection="1">
      <alignment horizontal="center" vertical="center"/>
      <protection locked="0"/>
    </xf>
    <xf numFmtId="0" fontId="43" fillId="0" borderId="64" xfId="42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32" xfId="42" applyBorder="1" applyAlignment="1" applyProtection="1">
      <alignment horizontal="center" vertical="center"/>
      <protection locked="0"/>
    </xf>
    <xf numFmtId="0" fontId="6" fillId="0" borderId="67" xfId="42" applyBorder="1" applyAlignment="1" applyProtection="1">
      <alignment horizontal="center" vertical="center"/>
      <protection locked="0"/>
    </xf>
    <xf numFmtId="0" fontId="6" fillId="0" borderId="14" xfId="42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1" xfId="42" applyBorder="1" applyAlignment="1" applyProtection="1">
      <alignment horizontal="center" vertical="center"/>
      <protection locked="0"/>
    </xf>
    <xf numFmtId="0" fontId="6" fillId="0" borderId="17" xfId="42" applyBorder="1" applyAlignment="1" applyProtection="1">
      <alignment horizontal="center" vertical="center"/>
      <protection locked="0"/>
    </xf>
    <xf numFmtId="0" fontId="6" fillId="0" borderId="22" xfId="42" applyBorder="1" applyAlignment="1" applyProtection="1">
      <alignment horizontal="center" vertical="center"/>
      <protection locked="0"/>
    </xf>
    <xf numFmtId="20" fontId="21" fillId="0" borderId="17" xfId="42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textRotation="255" shrinkToFit="1"/>
    </xf>
    <xf numFmtId="0" fontId="44" fillId="0" borderId="14" xfId="42" applyFont="1" applyBorder="1" applyAlignment="1" applyProtection="1">
      <alignment horizontal="left" vertical="center" shrinkToFit="1"/>
      <protection locked="0"/>
    </xf>
    <xf numFmtId="0" fontId="44" fillId="0" borderId="15" xfId="42" applyFont="1" applyBorder="1" applyAlignment="1" applyProtection="1">
      <alignment horizontal="left" vertical="center" shrinkToFit="1"/>
      <protection locked="0"/>
    </xf>
    <xf numFmtId="0" fontId="44" fillId="0" borderId="72" xfId="42" applyFont="1" applyBorder="1" applyAlignment="1" applyProtection="1">
      <alignment horizontal="left" vertical="center" shrinkToFit="1"/>
      <protection locked="0"/>
    </xf>
    <xf numFmtId="0" fontId="44" fillId="0" borderId="17" xfId="42" applyFont="1" applyBorder="1" applyAlignment="1" applyProtection="1">
      <alignment horizontal="left" vertical="center" shrinkToFit="1"/>
      <protection locked="0"/>
    </xf>
    <xf numFmtId="0" fontId="44" fillId="0" borderId="63" xfId="42" applyFont="1" applyBorder="1" applyAlignment="1" applyProtection="1">
      <alignment horizontal="left" vertical="center" shrinkToFit="1"/>
      <protection locked="0"/>
    </xf>
    <xf numFmtId="0" fontId="45" fillId="0" borderId="16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1" fillId="0" borderId="28" xfId="42" applyFont="1" applyBorder="1" applyAlignment="1" applyProtection="1">
      <alignment horizontal="center" vertical="center"/>
      <protection locked="0"/>
    </xf>
    <xf numFmtId="0" fontId="6" fillId="0" borderId="15" xfId="0" applyFont="1" applyBorder="1">
      <alignment vertical="center"/>
    </xf>
    <xf numFmtId="0" fontId="30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5" xr:uid="{00000000-0005-0000-0000-00002A000000}"/>
    <cellStyle name="標準_2010　U-11春季リーグ" xfId="42" xr:uid="{00000000-0005-0000-0000-00002B000000}"/>
    <cellStyle name="標準_コピー秋季リーグ(1)" xfId="43" xr:uid="{00000000-0005-0000-0000-00002C000000}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1"/>
    <pageSetUpPr fitToPage="1"/>
  </sheetPr>
  <dimension ref="A1:AV41"/>
  <sheetViews>
    <sheetView tabSelected="1" view="pageBreakPreview" zoomScale="75" zoomScaleNormal="75" zoomScaleSheetLayoutView="75" workbookViewId="0">
      <selection activeCell="H15" sqref="H15:J16"/>
    </sheetView>
  </sheetViews>
  <sheetFormatPr defaultColWidth="9" defaultRowHeight="19.2"/>
  <cols>
    <col min="1" max="1" width="14.88671875" style="30" customWidth="1"/>
    <col min="2" max="6" width="5.33203125" style="30" customWidth="1"/>
    <col min="7" max="8" width="6.109375" style="30" customWidth="1"/>
    <col min="9" max="9" width="6.109375" style="142" customWidth="1"/>
    <col min="10" max="10" width="6.109375" style="30" customWidth="1"/>
    <col min="11" max="13" width="5.33203125" style="30" customWidth="1"/>
    <col min="14" max="19" width="6.21875" style="30" customWidth="1"/>
    <col min="20" max="21" width="5.109375" style="30" customWidth="1"/>
    <col min="22" max="22" width="6.77734375" style="30" customWidth="1"/>
    <col min="23" max="23" width="1.77734375" style="31" customWidth="1"/>
    <col min="24" max="24" width="1.21875" style="32" customWidth="1"/>
    <col min="25" max="25" width="12.6640625" style="33" customWidth="1"/>
    <col min="26" max="26" width="5.109375" style="31" customWidth="1"/>
    <col min="27" max="27" width="5.109375" style="77" customWidth="1"/>
    <col min="28" max="32" width="4.109375" style="77" customWidth="1"/>
    <col min="33" max="42" width="4.109375" style="31" customWidth="1"/>
    <col min="43" max="50" width="5.109375" style="31" customWidth="1"/>
    <col min="51" max="16384" width="9" style="31"/>
  </cols>
  <sheetData>
    <row r="1" spans="1:48" ht="29.25" customHeight="1"/>
    <row r="2" spans="1:48" ht="38.25" customHeight="1">
      <c r="A2" s="34" t="s">
        <v>173</v>
      </c>
      <c r="U2" s="35" t="s">
        <v>17</v>
      </c>
      <c r="V2" s="31"/>
      <c r="X2" s="31"/>
      <c r="Y2" s="36"/>
    </row>
    <row r="3" spans="1:48" ht="40.5" customHeight="1" thickBot="1">
      <c r="A3" s="34"/>
      <c r="V3" s="37"/>
      <c r="X3" s="31"/>
    </row>
    <row r="4" spans="1:48" ht="27" customHeight="1">
      <c r="A4" s="215" t="s">
        <v>47</v>
      </c>
      <c r="B4" s="219" t="str">
        <f>IF(A6="","",A6)</f>
        <v>FCITO</v>
      </c>
      <c r="C4" s="220"/>
      <c r="D4" s="221"/>
      <c r="E4" s="219" t="str">
        <f>IF(A8="","",A8)</f>
        <v>FCセイナン</v>
      </c>
      <c r="F4" s="220"/>
      <c r="G4" s="221"/>
      <c r="H4" s="219" t="str">
        <f>IF(A10="","",A10)</f>
        <v>北上</v>
      </c>
      <c r="I4" s="220"/>
      <c r="J4" s="221"/>
      <c r="K4" s="219" t="str">
        <f>IF(A12="","",A12)</f>
        <v>小山</v>
      </c>
      <c r="L4" s="220"/>
      <c r="M4" s="220"/>
      <c r="N4" s="232" t="s">
        <v>0</v>
      </c>
      <c r="O4" s="226" t="s">
        <v>1</v>
      </c>
      <c r="P4" s="226" t="s">
        <v>2</v>
      </c>
      <c r="Q4" s="226" t="s">
        <v>3</v>
      </c>
      <c r="R4" s="226" t="s">
        <v>4</v>
      </c>
      <c r="S4" s="226" t="s">
        <v>5</v>
      </c>
      <c r="T4" s="179" t="s">
        <v>6</v>
      </c>
      <c r="U4" s="180"/>
      <c r="V4" s="177" t="s">
        <v>7</v>
      </c>
      <c r="W4" s="38"/>
      <c r="X4" s="31"/>
      <c r="Y4" s="39"/>
      <c r="AB4" s="78"/>
      <c r="AC4" s="78"/>
      <c r="AD4" s="78"/>
      <c r="AE4" s="78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8" ht="27" customHeight="1" thickBot="1">
      <c r="A5" s="216"/>
      <c r="B5" s="222"/>
      <c r="C5" s="223"/>
      <c r="D5" s="224"/>
      <c r="E5" s="222"/>
      <c r="F5" s="223"/>
      <c r="G5" s="224"/>
      <c r="H5" s="222"/>
      <c r="I5" s="223"/>
      <c r="J5" s="224"/>
      <c r="K5" s="222"/>
      <c r="L5" s="223"/>
      <c r="M5" s="223"/>
      <c r="N5" s="233"/>
      <c r="O5" s="227"/>
      <c r="P5" s="227"/>
      <c r="Q5" s="227"/>
      <c r="R5" s="227"/>
      <c r="S5" s="227"/>
      <c r="T5" s="181"/>
      <c r="U5" s="182"/>
      <c r="V5" s="178"/>
      <c r="W5" s="38"/>
      <c r="X5" s="31"/>
      <c r="Y5" s="39"/>
      <c r="AB5" s="78"/>
      <c r="AC5" s="78"/>
      <c r="AD5" s="78"/>
      <c r="AE5" s="78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8" ht="27" customHeight="1">
      <c r="A6" s="254" t="s">
        <v>175</v>
      </c>
      <c r="B6" s="228"/>
      <c r="C6" s="228"/>
      <c r="D6" s="229"/>
      <c r="E6" s="41"/>
      <c r="F6" s="42" t="str">
        <f>IF(E7="","",IF(E7=G7,"△",IF(E7&gt;=G7,"○","×")))</f>
        <v/>
      </c>
      <c r="G6" s="43"/>
      <c r="H6" s="41"/>
      <c r="I6" s="143" t="str">
        <f>IF(H7="","",IF(H7=J7,"△",IF(H7&gt;=J7,"○","×")))</f>
        <v/>
      </c>
      <c r="J6" s="43"/>
      <c r="K6" s="44"/>
      <c r="L6" s="42" t="str">
        <f>IF(K7="","",IF(K7=M7,"△",IF(K7&gt;=M7,"○","×")))</f>
        <v/>
      </c>
      <c r="M6" s="45"/>
      <c r="N6" s="225"/>
      <c r="O6" s="217"/>
      <c r="P6" s="217"/>
      <c r="Q6" s="217"/>
      <c r="R6" s="217"/>
      <c r="S6" s="217"/>
      <c r="T6" s="187"/>
      <c r="U6" s="188"/>
      <c r="V6" s="176"/>
      <c r="W6" s="242" t="str">
        <f>IF(T6="","",$Q6*100+T6*10+$R6)</f>
        <v/>
      </c>
      <c r="X6" s="31"/>
      <c r="Y6" s="39"/>
      <c r="AB6" s="78"/>
      <c r="AC6" s="78"/>
      <c r="AD6" s="78"/>
      <c r="AE6" s="78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8" ht="27" customHeight="1">
      <c r="A7" s="255"/>
      <c r="B7" s="230"/>
      <c r="C7" s="230"/>
      <c r="D7" s="231"/>
      <c r="E7" s="46"/>
      <c r="F7" s="47" t="s">
        <v>10</v>
      </c>
      <c r="G7" s="48"/>
      <c r="H7" s="46"/>
      <c r="I7" s="144" t="s">
        <v>10</v>
      </c>
      <c r="J7" s="48"/>
      <c r="K7" s="46"/>
      <c r="L7" s="47" t="s">
        <v>10</v>
      </c>
      <c r="M7" s="47"/>
      <c r="N7" s="200"/>
      <c r="O7" s="218"/>
      <c r="P7" s="218"/>
      <c r="Q7" s="218"/>
      <c r="R7" s="218"/>
      <c r="S7" s="218"/>
      <c r="T7" s="185"/>
      <c r="U7" s="186"/>
      <c r="V7" s="175"/>
      <c r="W7" s="242"/>
      <c r="X7" s="31"/>
      <c r="Y7" s="39"/>
      <c r="AA7" s="79"/>
      <c r="AB7" s="78"/>
      <c r="AC7" s="78"/>
      <c r="AD7" s="78"/>
      <c r="AE7" s="78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8" ht="27" customHeight="1">
      <c r="A8" s="255" t="s">
        <v>176</v>
      </c>
      <c r="B8" s="53"/>
      <c r="C8" s="42" t="str">
        <f>IF(B9="","",IF(B9=D9,"△",IF(B9&gt;=D9,"○","×")))</f>
        <v/>
      </c>
      <c r="D8" s="54"/>
      <c r="E8" s="234"/>
      <c r="F8" s="235"/>
      <c r="G8" s="240"/>
      <c r="H8" s="53"/>
      <c r="I8" s="143" t="str">
        <f>IF(H9="","",IF(H9=J9,"△",IF(H9&gt;=J9,"○","×")))</f>
        <v/>
      </c>
      <c r="J8" s="54"/>
      <c r="K8" s="44"/>
      <c r="L8" s="42" t="str">
        <f>IF(K9="","",IF(K9=M9,"△",IF(K9&gt;=M9,"○","×")))</f>
        <v/>
      </c>
      <c r="M8" s="45"/>
      <c r="N8" s="200"/>
      <c r="O8" s="201"/>
      <c r="P8" s="201"/>
      <c r="Q8" s="201"/>
      <c r="R8" s="201"/>
      <c r="S8" s="201"/>
      <c r="T8" s="183"/>
      <c r="U8" s="184"/>
      <c r="V8" s="173"/>
      <c r="W8" s="242" t="str">
        <f>IF(T8="","",$Q8*100+T8*10+$R8)</f>
        <v/>
      </c>
      <c r="X8" s="31"/>
      <c r="Y8" s="39"/>
      <c r="AA8" s="79"/>
      <c r="AB8" s="78"/>
      <c r="AC8" s="78"/>
      <c r="AD8" s="78"/>
      <c r="AE8" s="78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8" ht="27" customHeight="1">
      <c r="A9" s="255"/>
      <c r="B9" s="89"/>
      <c r="C9" s="52" t="s">
        <v>10</v>
      </c>
      <c r="D9" s="90"/>
      <c r="E9" s="241"/>
      <c r="F9" s="230"/>
      <c r="G9" s="231"/>
      <c r="H9" s="52"/>
      <c r="I9" s="147" t="s">
        <v>10</v>
      </c>
      <c r="J9" s="155"/>
      <c r="K9" s="46"/>
      <c r="L9" s="47" t="s">
        <v>10</v>
      </c>
      <c r="M9" s="47"/>
      <c r="N9" s="200"/>
      <c r="O9" s="201"/>
      <c r="P9" s="201"/>
      <c r="Q9" s="201"/>
      <c r="R9" s="201"/>
      <c r="S9" s="201"/>
      <c r="T9" s="185"/>
      <c r="U9" s="186"/>
      <c r="V9" s="175"/>
      <c r="W9" s="242"/>
      <c r="X9" s="31"/>
      <c r="Y9" s="39"/>
      <c r="AA9" s="79"/>
      <c r="AB9" s="78"/>
      <c r="AC9" s="78"/>
      <c r="AD9" s="78"/>
      <c r="AE9" s="78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8" ht="27" customHeight="1">
      <c r="A10" s="255" t="s">
        <v>177</v>
      </c>
      <c r="B10" s="53"/>
      <c r="C10" s="42" t="str">
        <f>IF(B11="","",IF(B11=D11,"△",IF(B11&gt;=D11,"○","×")))</f>
        <v/>
      </c>
      <c r="D10" s="54"/>
      <c r="E10" s="53"/>
      <c r="F10" s="42" t="str">
        <f>IF(E11="","",IF(E11=G11,"△",IF(E11&gt;=G11,"○","×")))</f>
        <v/>
      </c>
      <c r="G10" s="54"/>
      <c r="H10" s="234"/>
      <c r="I10" s="235"/>
      <c r="J10" s="240"/>
      <c r="K10" s="44"/>
      <c r="L10" s="42" t="str">
        <f>IF(K11="","",IF(K11=M11,"△",IF(K11&gt;=M11,"○","×")))</f>
        <v/>
      </c>
      <c r="M10" s="45"/>
      <c r="N10" s="200"/>
      <c r="O10" s="201"/>
      <c r="P10" s="201"/>
      <c r="Q10" s="201"/>
      <c r="R10" s="201"/>
      <c r="S10" s="201"/>
      <c r="T10" s="183"/>
      <c r="U10" s="184"/>
      <c r="V10" s="173"/>
      <c r="W10" s="63"/>
      <c r="X10" s="31"/>
      <c r="Y10" s="39"/>
      <c r="AA10" s="79"/>
      <c r="AB10" s="78"/>
      <c r="AC10" s="78"/>
      <c r="AD10" s="78"/>
      <c r="AE10" s="78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8" ht="27" customHeight="1">
      <c r="A11" s="255"/>
      <c r="B11" s="89"/>
      <c r="C11" s="52" t="s">
        <v>10</v>
      </c>
      <c r="D11" s="90"/>
      <c r="E11" s="89"/>
      <c r="F11" s="52" t="s">
        <v>10</v>
      </c>
      <c r="G11" s="90"/>
      <c r="H11" s="241"/>
      <c r="I11" s="230"/>
      <c r="J11" s="231"/>
      <c r="K11" s="46"/>
      <c r="L11" s="47" t="s">
        <v>10</v>
      </c>
      <c r="M11" s="47"/>
      <c r="N11" s="200"/>
      <c r="O11" s="201"/>
      <c r="P11" s="201"/>
      <c r="Q11" s="201"/>
      <c r="R11" s="201"/>
      <c r="S11" s="201"/>
      <c r="T11" s="185"/>
      <c r="U11" s="186"/>
      <c r="V11" s="175"/>
      <c r="W11" s="63"/>
      <c r="X11" s="31"/>
      <c r="Y11" s="39"/>
      <c r="AA11" s="79"/>
      <c r="AB11" s="78"/>
      <c r="AC11" s="78"/>
      <c r="AD11" s="78"/>
      <c r="AE11" s="78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8" ht="27" customHeight="1">
      <c r="A12" s="256" t="s">
        <v>178</v>
      </c>
      <c r="B12" s="53"/>
      <c r="C12" s="42" t="str">
        <f>IF(B13="","",IF(B13=D13,"△",IF(B13&gt;=D13,"○","×")))</f>
        <v/>
      </c>
      <c r="D12" s="54"/>
      <c r="E12" s="55"/>
      <c r="F12" s="42" t="str">
        <f>IF(E13="","",IF(E13=G13,"△",IF(E13&gt;=G13,"○","×")))</f>
        <v/>
      </c>
      <c r="G12" s="54"/>
      <c r="H12" s="55"/>
      <c r="I12" s="143" t="str">
        <f>IF(H13="","",IF(H13=J13,"△",IF(H13&gt;=J13,"○","×")))</f>
        <v/>
      </c>
      <c r="J12" s="54"/>
      <c r="K12" s="234"/>
      <c r="L12" s="235"/>
      <c r="M12" s="236"/>
      <c r="N12" s="200"/>
      <c r="O12" s="201"/>
      <c r="P12" s="201"/>
      <c r="Q12" s="201"/>
      <c r="R12" s="201"/>
      <c r="S12" s="201"/>
      <c r="T12" s="183"/>
      <c r="U12" s="184"/>
      <c r="V12" s="173"/>
      <c r="W12" s="242" t="str">
        <f>IF(T12="","",$Q12*100+T12*10+$R12)</f>
        <v/>
      </c>
      <c r="X12" s="31"/>
      <c r="Y12" s="39"/>
      <c r="AA12" s="80"/>
      <c r="AF12" s="31"/>
    </row>
    <row r="13" spans="1:48" ht="27" customHeight="1" thickBot="1">
      <c r="A13" s="257"/>
      <c r="B13" s="91"/>
      <c r="C13" s="56" t="s">
        <v>10</v>
      </c>
      <c r="D13" s="92"/>
      <c r="E13" s="91"/>
      <c r="F13" s="56" t="s">
        <v>10</v>
      </c>
      <c r="G13" s="92"/>
      <c r="H13" s="91"/>
      <c r="I13" s="145" t="s">
        <v>10</v>
      </c>
      <c r="J13" s="92"/>
      <c r="K13" s="237"/>
      <c r="L13" s="238"/>
      <c r="M13" s="239"/>
      <c r="N13" s="278"/>
      <c r="O13" s="277"/>
      <c r="P13" s="277"/>
      <c r="Q13" s="277"/>
      <c r="R13" s="277"/>
      <c r="S13" s="277"/>
      <c r="T13" s="202"/>
      <c r="U13" s="203"/>
      <c r="V13" s="174"/>
      <c r="W13" s="242"/>
      <c r="X13" s="31"/>
      <c r="Y13" s="39"/>
      <c r="AA13" s="79"/>
      <c r="AF13" s="31"/>
    </row>
    <row r="14" spans="1:48" ht="48.75" customHeight="1" thickBot="1">
      <c r="A14" s="57"/>
      <c r="B14" s="58"/>
      <c r="C14" s="58"/>
      <c r="D14" s="58"/>
      <c r="E14" s="58"/>
      <c r="F14" s="58"/>
      <c r="G14" s="58"/>
      <c r="H14" s="58"/>
      <c r="I14" s="146"/>
      <c r="J14" s="58"/>
      <c r="K14" s="59"/>
      <c r="L14" s="59"/>
      <c r="M14" s="59"/>
      <c r="N14" s="60"/>
      <c r="O14" s="60"/>
      <c r="P14" s="60"/>
      <c r="Q14" s="60"/>
      <c r="R14" s="60"/>
      <c r="S14" s="60"/>
      <c r="T14" s="60"/>
      <c r="U14" s="61"/>
      <c r="V14" s="62"/>
      <c r="W14" s="63"/>
      <c r="X14" s="31"/>
      <c r="Y14" s="39"/>
      <c r="AA14" s="79"/>
      <c r="AT14" s="64"/>
      <c r="AU14" s="64"/>
      <c r="AV14" s="64"/>
    </row>
    <row r="15" spans="1:48" ht="27" customHeight="1">
      <c r="A15" s="215" t="s">
        <v>49</v>
      </c>
      <c r="B15" s="220" t="str">
        <f>IF(A17="","",A17)</f>
        <v>SAN　la IZU</v>
      </c>
      <c r="C15" s="220"/>
      <c r="D15" s="221"/>
      <c r="E15" s="219" t="str">
        <f>IF(A19="","",A19)</f>
        <v>長泉アミーゴス</v>
      </c>
      <c r="F15" s="220"/>
      <c r="G15" s="221"/>
      <c r="H15" s="219" t="str">
        <f>IF(A21="","",A21)</f>
        <v>FC伊東</v>
      </c>
      <c r="I15" s="220"/>
      <c r="J15" s="221"/>
      <c r="K15" s="219" t="str">
        <f>IF(A23="","",A23)</f>
        <v>富士川</v>
      </c>
      <c r="L15" s="220"/>
      <c r="M15" s="220"/>
      <c r="N15" s="245" t="s">
        <v>0</v>
      </c>
      <c r="O15" s="243" t="s">
        <v>1</v>
      </c>
      <c r="P15" s="243" t="s">
        <v>2</v>
      </c>
      <c r="Q15" s="243" t="s">
        <v>3</v>
      </c>
      <c r="R15" s="243" t="s">
        <v>4</v>
      </c>
      <c r="S15" s="243" t="s">
        <v>5</v>
      </c>
      <c r="T15" s="179" t="s">
        <v>6</v>
      </c>
      <c r="U15" s="180"/>
      <c r="V15" s="177" t="s">
        <v>7</v>
      </c>
      <c r="W15" s="38"/>
      <c r="X15" s="31"/>
      <c r="AA15" s="79"/>
    </row>
    <row r="16" spans="1:48" ht="27" customHeight="1" thickBot="1">
      <c r="A16" s="216"/>
      <c r="B16" s="223"/>
      <c r="C16" s="223"/>
      <c r="D16" s="224"/>
      <c r="E16" s="222"/>
      <c r="F16" s="223"/>
      <c r="G16" s="224"/>
      <c r="H16" s="222"/>
      <c r="I16" s="223"/>
      <c r="J16" s="224"/>
      <c r="K16" s="222"/>
      <c r="L16" s="223"/>
      <c r="M16" s="223"/>
      <c r="N16" s="246"/>
      <c r="O16" s="244"/>
      <c r="P16" s="244"/>
      <c r="Q16" s="244"/>
      <c r="R16" s="244"/>
      <c r="S16" s="244"/>
      <c r="T16" s="181"/>
      <c r="U16" s="182"/>
      <c r="V16" s="178"/>
      <c r="W16" s="38"/>
      <c r="X16" s="31"/>
      <c r="AA16" s="79"/>
    </row>
    <row r="17" spans="1:48" ht="27" customHeight="1">
      <c r="A17" s="254" t="s">
        <v>182</v>
      </c>
      <c r="B17" s="228"/>
      <c r="C17" s="228"/>
      <c r="D17" s="229"/>
      <c r="E17" s="41"/>
      <c r="F17" s="42" t="str">
        <f>IF(E18="","",IF(E18=G18,"△",IF(E18&gt;=G18,"○","×")))</f>
        <v/>
      </c>
      <c r="G17" s="43"/>
      <c r="H17" s="41"/>
      <c r="I17" s="143" t="str">
        <f>IF(H18="","",IF(H18=J18,"△",IF(H18&gt;=J18,"○","×")))</f>
        <v/>
      </c>
      <c r="J17" s="43"/>
      <c r="K17" s="44"/>
      <c r="L17" s="42" t="str">
        <f>IF(K18="","",IF(K18=M18,"△",IF(K18&gt;=M18,"○","×")))</f>
        <v/>
      </c>
      <c r="M17" s="45"/>
      <c r="N17" s="225"/>
      <c r="O17" s="217"/>
      <c r="P17" s="217"/>
      <c r="Q17" s="217"/>
      <c r="R17" s="217"/>
      <c r="S17" s="217"/>
      <c r="T17" s="187"/>
      <c r="U17" s="188"/>
      <c r="V17" s="176"/>
      <c r="W17" s="242" t="str">
        <f>IF(U17="","",$Q17*100+U17*10+$R17)</f>
        <v/>
      </c>
      <c r="X17" s="31"/>
      <c r="AA17" s="79"/>
    </row>
    <row r="18" spans="1:48" ht="27" customHeight="1">
      <c r="A18" s="255"/>
      <c r="B18" s="230"/>
      <c r="C18" s="230"/>
      <c r="D18" s="231"/>
      <c r="E18" s="46"/>
      <c r="F18" s="47" t="s">
        <v>48</v>
      </c>
      <c r="G18" s="48"/>
      <c r="H18" s="46"/>
      <c r="I18" s="144" t="s">
        <v>48</v>
      </c>
      <c r="J18" s="48"/>
      <c r="K18" s="46"/>
      <c r="L18" s="47" t="s">
        <v>48</v>
      </c>
      <c r="M18" s="47"/>
      <c r="N18" s="200"/>
      <c r="O18" s="218"/>
      <c r="P18" s="218"/>
      <c r="Q18" s="218"/>
      <c r="R18" s="218"/>
      <c r="S18" s="218"/>
      <c r="T18" s="185"/>
      <c r="U18" s="186"/>
      <c r="V18" s="175"/>
      <c r="W18" s="242"/>
      <c r="X18" s="31"/>
    </row>
    <row r="19" spans="1:48" ht="27" customHeight="1">
      <c r="A19" s="255" t="s">
        <v>179</v>
      </c>
      <c r="B19" s="53"/>
      <c r="C19" s="42" t="str">
        <f>IF(B20="","",IF(B20=D20,"△",IF(B20&gt;=D20,"○","×")))</f>
        <v/>
      </c>
      <c r="D19" s="54"/>
      <c r="E19" s="234"/>
      <c r="F19" s="235"/>
      <c r="G19" s="240"/>
      <c r="H19" s="53"/>
      <c r="I19" s="143" t="str">
        <f>IF(H20="","",IF(H20=J20,"△",IF(H20&gt;=J20,"○","×")))</f>
        <v/>
      </c>
      <c r="J19" s="54"/>
      <c r="K19" s="44"/>
      <c r="L19" s="42" t="str">
        <f>IF(K20="","",IF(K20=M20,"△",IF(K20&gt;=M20,"○","×")))</f>
        <v/>
      </c>
      <c r="M19" s="45"/>
      <c r="N19" s="200"/>
      <c r="O19" s="201"/>
      <c r="P19" s="201"/>
      <c r="Q19" s="201"/>
      <c r="R19" s="201"/>
      <c r="S19" s="201"/>
      <c r="T19" s="183"/>
      <c r="U19" s="184"/>
      <c r="V19" s="173"/>
      <c r="W19" s="242" t="str">
        <f>IF(U19="","",$Q19*100+U19*10+$R19)</f>
        <v/>
      </c>
      <c r="X19" s="31"/>
    </row>
    <row r="20" spans="1:48" ht="27" customHeight="1">
      <c r="A20" s="255"/>
      <c r="B20" s="89"/>
      <c r="C20" s="52" t="s">
        <v>48</v>
      </c>
      <c r="D20" s="90"/>
      <c r="E20" s="241"/>
      <c r="F20" s="230"/>
      <c r="G20" s="231"/>
      <c r="H20" s="52"/>
      <c r="I20" s="147" t="s">
        <v>48</v>
      </c>
      <c r="J20" s="155"/>
      <c r="K20" s="46"/>
      <c r="L20" s="47" t="s">
        <v>48</v>
      </c>
      <c r="M20" s="47"/>
      <c r="N20" s="200"/>
      <c r="O20" s="201"/>
      <c r="P20" s="201"/>
      <c r="Q20" s="201"/>
      <c r="R20" s="201"/>
      <c r="S20" s="201"/>
      <c r="T20" s="185"/>
      <c r="U20" s="186"/>
      <c r="V20" s="175"/>
      <c r="W20" s="242"/>
      <c r="X20" s="31"/>
    </row>
    <row r="21" spans="1:48" ht="27" customHeight="1">
      <c r="A21" s="255" t="s">
        <v>181</v>
      </c>
      <c r="B21" s="53"/>
      <c r="C21" s="42" t="str">
        <f>IF(B22="","",IF(B22=D22,"△",IF(B22&gt;=D22,"○","×")))</f>
        <v/>
      </c>
      <c r="D21" s="54"/>
      <c r="E21" s="53"/>
      <c r="F21" s="42" t="str">
        <f>IF(E22="","",IF(E22=G22,"△",IF(E22&gt;=G22,"○","×")))</f>
        <v/>
      </c>
      <c r="G21" s="54"/>
      <c r="H21" s="234"/>
      <c r="I21" s="235"/>
      <c r="J21" s="240"/>
      <c r="K21" s="44"/>
      <c r="L21" s="42" t="str">
        <f>IF(K22="","",IF(K22=M22,"△",IF(K22&gt;=M22,"○","×")))</f>
        <v/>
      </c>
      <c r="M21" s="45"/>
      <c r="N21" s="200"/>
      <c r="O21" s="201"/>
      <c r="P21" s="201"/>
      <c r="Q21" s="201"/>
      <c r="R21" s="201"/>
      <c r="S21" s="201"/>
      <c r="T21" s="183"/>
      <c r="U21" s="184"/>
      <c r="V21" s="173"/>
      <c r="W21" s="63"/>
      <c r="X21" s="31"/>
    </row>
    <row r="22" spans="1:48" ht="27" customHeight="1">
      <c r="A22" s="255"/>
      <c r="B22" s="89"/>
      <c r="C22" s="52" t="s">
        <v>48</v>
      </c>
      <c r="D22" s="90"/>
      <c r="E22" s="89"/>
      <c r="F22" s="52" t="s">
        <v>48</v>
      </c>
      <c r="G22" s="90"/>
      <c r="H22" s="241"/>
      <c r="I22" s="230"/>
      <c r="J22" s="231"/>
      <c r="K22" s="46"/>
      <c r="L22" s="47" t="s">
        <v>48</v>
      </c>
      <c r="M22" s="47"/>
      <c r="N22" s="200"/>
      <c r="O22" s="201"/>
      <c r="P22" s="201"/>
      <c r="Q22" s="201"/>
      <c r="R22" s="201"/>
      <c r="S22" s="201"/>
      <c r="T22" s="185"/>
      <c r="U22" s="186"/>
      <c r="V22" s="175"/>
      <c r="W22" s="63"/>
      <c r="X22" s="31"/>
    </row>
    <row r="23" spans="1:48" ht="27" customHeight="1">
      <c r="A23" s="255" t="s">
        <v>180</v>
      </c>
      <c r="B23" s="53"/>
      <c r="C23" s="42" t="str">
        <f>IF(B24="","",IF(B24=D24,"△",IF(B24&gt;=D24,"○","×")))</f>
        <v/>
      </c>
      <c r="D23" s="54"/>
      <c r="E23" s="55"/>
      <c r="F23" s="42" t="str">
        <f>IF(E24="","",IF(E24=G24,"△",IF(E24&gt;=G24,"○","×")))</f>
        <v/>
      </c>
      <c r="G23" s="54"/>
      <c r="H23" s="55"/>
      <c r="I23" s="143" t="str">
        <f>IF(H24="","",IF(H24=J24,"△",IF(H24&gt;=J24,"○","×")))</f>
        <v/>
      </c>
      <c r="J23" s="54"/>
      <c r="K23" s="234"/>
      <c r="L23" s="235"/>
      <c r="M23" s="236"/>
      <c r="N23" s="200"/>
      <c r="O23" s="201"/>
      <c r="P23" s="201"/>
      <c r="Q23" s="201"/>
      <c r="R23" s="201"/>
      <c r="S23" s="201"/>
      <c r="T23" s="183"/>
      <c r="U23" s="184"/>
      <c r="V23" s="173"/>
      <c r="W23" s="276" t="str">
        <f>IF(U23="","",$Q23*100+U23*10+$R23)</f>
        <v/>
      </c>
      <c r="X23" s="31"/>
    </row>
    <row r="24" spans="1:48" ht="27" customHeight="1" thickBot="1">
      <c r="A24" s="258"/>
      <c r="B24" s="91"/>
      <c r="C24" s="56" t="s">
        <v>48</v>
      </c>
      <c r="D24" s="92"/>
      <c r="E24" s="91"/>
      <c r="F24" s="56" t="s">
        <v>48</v>
      </c>
      <c r="G24" s="92"/>
      <c r="H24" s="91"/>
      <c r="I24" s="145" t="s">
        <v>48</v>
      </c>
      <c r="J24" s="92"/>
      <c r="K24" s="237"/>
      <c r="L24" s="238"/>
      <c r="M24" s="239"/>
      <c r="N24" s="278"/>
      <c r="O24" s="277"/>
      <c r="P24" s="277"/>
      <c r="Q24" s="277"/>
      <c r="R24" s="277"/>
      <c r="S24" s="277"/>
      <c r="T24" s="202"/>
      <c r="U24" s="203"/>
      <c r="V24" s="174"/>
      <c r="W24" s="276"/>
      <c r="X24" s="31"/>
    </row>
    <row r="25" spans="1:48" ht="42.75" customHeight="1" thickBot="1">
      <c r="A25" s="65"/>
      <c r="B25" s="66"/>
      <c r="C25" s="66"/>
      <c r="D25" s="66"/>
      <c r="E25" s="66"/>
      <c r="F25" s="66"/>
      <c r="G25" s="66"/>
      <c r="H25" s="66"/>
      <c r="I25" s="146"/>
      <c r="J25" s="66"/>
      <c r="K25" s="67"/>
      <c r="L25" s="67"/>
      <c r="M25" s="67"/>
      <c r="N25" s="42"/>
      <c r="O25" s="42"/>
      <c r="P25" s="42"/>
      <c r="Q25" s="68"/>
      <c r="R25" s="42"/>
      <c r="S25" s="68"/>
      <c r="T25" s="42"/>
      <c r="U25" s="62"/>
      <c r="V25" s="69"/>
      <c r="W25" s="63"/>
      <c r="X25" s="31"/>
    </row>
    <row r="26" spans="1:48" ht="45" customHeight="1" thickBot="1">
      <c r="A26" s="70" t="s">
        <v>50</v>
      </c>
      <c r="B26" s="262" t="s">
        <v>8</v>
      </c>
      <c r="C26" s="263"/>
      <c r="D26" s="263"/>
      <c r="E26" s="262" t="s">
        <v>53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305"/>
      <c r="S26" s="212" t="s">
        <v>54</v>
      </c>
      <c r="T26" s="213"/>
      <c r="U26" s="214"/>
      <c r="V26" s="71"/>
      <c r="X26" s="31"/>
      <c r="Y26" s="39"/>
      <c r="AT26" s="64"/>
      <c r="AU26" s="64"/>
      <c r="AV26" s="64"/>
    </row>
    <row r="27" spans="1:48" ht="45" customHeight="1">
      <c r="A27" s="117" t="s">
        <v>9</v>
      </c>
      <c r="B27" s="264" t="s">
        <v>88</v>
      </c>
      <c r="C27" s="265"/>
      <c r="D27" s="266"/>
      <c r="E27" s="267" t="str">
        <f>A6</f>
        <v>FCITO</v>
      </c>
      <c r="F27" s="268"/>
      <c r="G27" s="269"/>
      <c r="H27" s="118"/>
      <c r="I27" s="148"/>
      <c r="J27" s="118"/>
      <c r="K27" s="119" t="s">
        <v>10</v>
      </c>
      <c r="L27" s="119"/>
      <c r="M27" s="119"/>
      <c r="N27" s="207"/>
      <c r="O27" s="208"/>
      <c r="P27" s="204" t="str">
        <f>A8</f>
        <v>FCセイナン</v>
      </c>
      <c r="Q27" s="205"/>
      <c r="R27" s="206"/>
      <c r="S27" s="204" t="str">
        <f>E28</f>
        <v>SAN　la IZU</v>
      </c>
      <c r="T27" s="205"/>
      <c r="U27" s="275"/>
      <c r="V27" s="72"/>
      <c r="X27" s="31"/>
      <c r="Y27" s="39"/>
      <c r="AT27" s="64"/>
      <c r="AU27" s="64"/>
      <c r="AV27" s="64"/>
    </row>
    <row r="28" spans="1:48" ht="45" customHeight="1">
      <c r="A28" s="73" t="s">
        <v>11</v>
      </c>
      <c r="B28" s="285" t="s">
        <v>89</v>
      </c>
      <c r="C28" s="286"/>
      <c r="D28" s="287"/>
      <c r="E28" s="189" t="str">
        <f>A17</f>
        <v>SAN　la IZU</v>
      </c>
      <c r="F28" s="190"/>
      <c r="G28" s="191"/>
      <c r="H28" s="96"/>
      <c r="I28" s="149"/>
      <c r="J28" s="96"/>
      <c r="K28" s="94" t="s">
        <v>10</v>
      </c>
      <c r="L28" s="94"/>
      <c r="M28" s="94"/>
      <c r="N28" s="296"/>
      <c r="O28" s="297"/>
      <c r="P28" s="189" t="str">
        <f>A19</f>
        <v>長泉アミーゴス</v>
      </c>
      <c r="Q28" s="190"/>
      <c r="R28" s="191"/>
      <c r="S28" s="189" t="str">
        <f>E27</f>
        <v>FCITO</v>
      </c>
      <c r="T28" s="190"/>
      <c r="U28" s="199"/>
      <c r="V28" s="72"/>
      <c r="X28" s="31"/>
      <c r="Y28" s="39"/>
      <c r="AT28" s="64"/>
      <c r="AU28" s="64"/>
      <c r="AV28" s="64"/>
    </row>
    <row r="29" spans="1:48" ht="45" customHeight="1">
      <c r="A29" s="120" t="s">
        <v>12</v>
      </c>
      <c r="B29" s="259" t="s">
        <v>90</v>
      </c>
      <c r="C29" s="260"/>
      <c r="D29" s="261"/>
      <c r="E29" s="192" t="str">
        <f>A10</f>
        <v>北上</v>
      </c>
      <c r="F29" s="193"/>
      <c r="G29" s="194"/>
      <c r="H29" s="121"/>
      <c r="I29" s="150"/>
      <c r="J29" s="121"/>
      <c r="K29" s="122" t="s">
        <v>10</v>
      </c>
      <c r="L29" s="122"/>
      <c r="M29" s="122"/>
      <c r="N29" s="290"/>
      <c r="O29" s="291"/>
      <c r="P29" s="192" t="str">
        <f>A12</f>
        <v>小山</v>
      </c>
      <c r="Q29" s="193"/>
      <c r="R29" s="194"/>
      <c r="S29" s="192" t="str">
        <f>P30</f>
        <v>富士川</v>
      </c>
      <c r="T29" s="193"/>
      <c r="U29" s="198"/>
      <c r="V29" s="72"/>
      <c r="X29" s="31"/>
      <c r="Y29" s="39"/>
    </row>
    <row r="30" spans="1:48" ht="45" customHeight="1" thickBot="1">
      <c r="A30" s="74" t="s">
        <v>13</v>
      </c>
      <c r="B30" s="247" t="s">
        <v>91</v>
      </c>
      <c r="C30" s="248"/>
      <c r="D30" s="249"/>
      <c r="E30" s="209" t="str">
        <f>A21</f>
        <v>FC伊東</v>
      </c>
      <c r="F30" s="210"/>
      <c r="G30" s="253"/>
      <c r="H30" s="97"/>
      <c r="I30" s="151"/>
      <c r="J30" s="97"/>
      <c r="K30" s="95" t="s">
        <v>10</v>
      </c>
      <c r="L30" s="95"/>
      <c r="M30" s="95"/>
      <c r="N30" s="298"/>
      <c r="O30" s="299"/>
      <c r="P30" s="209" t="str">
        <f>A23</f>
        <v>富士川</v>
      </c>
      <c r="Q30" s="210"/>
      <c r="R30" s="253"/>
      <c r="S30" s="189" t="str">
        <f>P29</f>
        <v>小山</v>
      </c>
      <c r="T30" s="190"/>
      <c r="U30" s="199"/>
      <c r="V30" s="72"/>
      <c r="X30" s="31"/>
      <c r="Y30" s="39"/>
    </row>
    <row r="31" spans="1:48" ht="45" customHeight="1" thickBot="1">
      <c r="A31" s="75" t="s">
        <v>16</v>
      </c>
      <c r="B31" s="262" t="s">
        <v>92</v>
      </c>
      <c r="C31" s="263"/>
      <c r="D31" s="263"/>
      <c r="E31" s="280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2"/>
      <c r="V31" s="71"/>
    </row>
    <row r="32" spans="1:48" ht="45" customHeight="1">
      <c r="A32" s="123" t="s">
        <v>14</v>
      </c>
      <c r="B32" s="259" t="s">
        <v>93</v>
      </c>
      <c r="C32" s="260"/>
      <c r="D32" s="261"/>
      <c r="E32" s="192" t="str">
        <f>A6</f>
        <v>FCITO</v>
      </c>
      <c r="F32" s="193"/>
      <c r="G32" s="194"/>
      <c r="H32" s="124"/>
      <c r="I32" s="152"/>
      <c r="J32" s="124"/>
      <c r="K32" s="125" t="s">
        <v>10</v>
      </c>
      <c r="L32" s="125"/>
      <c r="M32" s="125"/>
      <c r="N32" s="283"/>
      <c r="O32" s="284"/>
      <c r="P32" s="192" t="str">
        <f>A10</f>
        <v>北上</v>
      </c>
      <c r="Q32" s="193"/>
      <c r="R32" s="194"/>
      <c r="S32" s="204" t="str">
        <f>P33</f>
        <v>FC伊東</v>
      </c>
      <c r="T32" s="205"/>
      <c r="U32" s="275"/>
      <c r="V32" s="71"/>
    </row>
    <row r="33" spans="1:37" ht="45" customHeight="1">
      <c r="A33" s="74" t="s">
        <v>15</v>
      </c>
      <c r="B33" s="247" t="s">
        <v>94</v>
      </c>
      <c r="C33" s="248"/>
      <c r="D33" s="249"/>
      <c r="E33" s="250" t="str">
        <f>A17</f>
        <v>SAN　la IZU</v>
      </c>
      <c r="F33" s="251"/>
      <c r="G33" s="252"/>
      <c r="H33" s="97"/>
      <c r="I33" s="151"/>
      <c r="J33" s="97"/>
      <c r="K33" s="95" t="s">
        <v>10</v>
      </c>
      <c r="L33" s="95"/>
      <c r="M33" s="95"/>
      <c r="N33" s="298"/>
      <c r="O33" s="299"/>
      <c r="P33" s="250" t="str">
        <f>A21</f>
        <v>FC伊東</v>
      </c>
      <c r="Q33" s="251"/>
      <c r="R33" s="252"/>
      <c r="S33" s="209" t="str">
        <f>P32</f>
        <v>北上</v>
      </c>
      <c r="T33" s="210"/>
      <c r="U33" s="211"/>
      <c r="V33" s="71"/>
    </row>
    <row r="34" spans="1:37" ht="45" customHeight="1">
      <c r="A34" s="120" t="s">
        <v>85</v>
      </c>
      <c r="B34" s="292" t="s">
        <v>95</v>
      </c>
      <c r="C34" s="293"/>
      <c r="D34" s="294"/>
      <c r="E34" s="192" t="str">
        <f>A8</f>
        <v>FCセイナン</v>
      </c>
      <c r="F34" s="193"/>
      <c r="G34" s="194"/>
      <c r="H34" s="121"/>
      <c r="I34" s="150"/>
      <c r="J34" s="121"/>
      <c r="K34" s="122" t="s">
        <v>10</v>
      </c>
      <c r="L34" s="122"/>
      <c r="M34" s="122"/>
      <c r="N34" s="290"/>
      <c r="O34" s="291"/>
      <c r="P34" s="195" t="str">
        <f>A12</f>
        <v>小山</v>
      </c>
      <c r="Q34" s="196"/>
      <c r="R34" s="295"/>
      <c r="S34" s="195" t="str">
        <f>E35</f>
        <v>長泉アミーゴス</v>
      </c>
      <c r="T34" s="196"/>
      <c r="U34" s="197"/>
      <c r="V34" s="71"/>
    </row>
    <row r="35" spans="1:37" ht="45" customHeight="1">
      <c r="A35" s="116" t="s">
        <v>86</v>
      </c>
      <c r="B35" s="247" t="s">
        <v>96</v>
      </c>
      <c r="C35" s="248"/>
      <c r="D35" s="249"/>
      <c r="E35" s="250" t="str">
        <f>A19</f>
        <v>長泉アミーゴス</v>
      </c>
      <c r="F35" s="251"/>
      <c r="G35" s="252"/>
      <c r="H35" s="114"/>
      <c r="I35" s="153"/>
      <c r="J35" s="114"/>
      <c r="K35" s="115" t="s">
        <v>10</v>
      </c>
      <c r="L35" s="115"/>
      <c r="M35" s="115"/>
      <c r="N35" s="288"/>
      <c r="O35" s="289"/>
      <c r="P35" s="250" t="str">
        <f>A23</f>
        <v>富士川</v>
      </c>
      <c r="Q35" s="251"/>
      <c r="R35" s="252"/>
      <c r="S35" s="250" t="str">
        <f>E34</f>
        <v>FCセイナン</v>
      </c>
      <c r="T35" s="251"/>
      <c r="U35" s="271"/>
      <c r="V35" s="72"/>
      <c r="X35" s="31"/>
      <c r="Y35" s="39"/>
    </row>
    <row r="36" spans="1:37" ht="45" customHeight="1">
      <c r="A36" s="120" t="s">
        <v>87</v>
      </c>
      <c r="B36" s="292" t="s">
        <v>97</v>
      </c>
      <c r="C36" s="293"/>
      <c r="D36" s="294"/>
      <c r="E36" s="192" t="str">
        <f>A6</f>
        <v>FCITO</v>
      </c>
      <c r="F36" s="193"/>
      <c r="G36" s="194"/>
      <c r="H36" s="121"/>
      <c r="I36" s="150"/>
      <c r="J36" s="121"/>
      <c r="K36" s="122" t="s">
        <v>10</v>
      </c>
      <c r="L36" s="122"/>
      <c r="M36" s="122"/>
      <c r="N36" s="126"/>
      <c r="O36" s="127"/>
      <c r="P36" s="192" t="str">
        <f>A12</f>
        <v>小山</v>
      </c>
      <c r="Q36" s="193"/>
      <c r="R36" s="194"/>
      <c r="S36" s="192" t="str">
        <f>E37</f>
        <v>SAN　la IZU</v>
      </c>
      <c r="T36" s="193"/>
      <c r="U36" s="198"/>
      <c r="V36" s="72"/>
      <c r="X36" s="31"/>
      <c r="Y36" s="39"/>
    </row>
    <row r="37" spans="1:37" ht="45" customHeight="1">
      <c r="A37" s="73" t="s">
        <v>98</v>
      </c>
      <c r="B37" s="247" t="s">
        <v>100</v>
      </c>
      <c r="C37" s="248"/>
      <c r="D37" s="249"/>
      <c r="E37" s="189" t="str">
        <f>A17</f>
        <v>SAN　la IZU</v>
      </c>
      <c r="F37" s="190"/>
      <c r="G37" s="191"/>
      <c r="H37" s="96"/>
      <c r="I37" s="149"/>
      <c r="J37" s="96"/>
      <c r="K37" s="94" t="s">
        <v>10</v>
      </c>
      <c r="L37" s="94"/>
      <c r="M37" s="94"/>
      <c r="N37" s="105"/>
      <c r="O37" s="106"/>
      <c r="P37" s="189" t="str">
        <f>A23</f>
        <v>富士川</v>
      </c>
      <c r="Q37" s="190"/>
      <c r="R37" s="191"/>
      <c r="S37" s="189" t="str">
        <f>E36</f>
        <v>FCITO</v>
      </c>
      <c r="T37" s="190"/>
      <c r="U37" s="199"/>
      <c r="V37" s="72"/>
      <c r="X37" s="31"/>
      <c r="Y37" s="39"/>
    </row>
    <row r="38" spans="1:37" ht="45" customHeight="1">
      <c r="A38" s="120" t="s">
        <v>99</v>
      </c>
      <c r="B38" s="292" t="s">
        <v>101</v>
      </c>
      <c r="C38" s="293"/>
      <c r="D38" s="294"/>
      <c r="E38" s="192" t="str">
        <f>A8</f>
        <v>FCセイナン</v>
      </c>
      <c r="F38" s="193"/>
      <c r="G38" s="194"/>
      <c r="H38" s="121"/>
      <c r="I38" s="150"/>
      <c r="J38" s="121"/>
      <c r="K38" s="122" t="s">
        <v>10</v>
      </c>
      <c r="L38" s="122"/>
      <c r="M38" s="122"/>
      <c r="N38" s="126"/>
      <c r="O38" s="127"/>
      <c r="P38" s="192" t="str">
        <f>A10</f>
        <v>北上</v>
      </c>
      <c r="Q38" s="193"/>
      <c r="R38" s="194"/>
      <c r="S38" s="192" t="str">
        <f>P39</f>
        <v>FC伊東</v>
      </c>
      <c r="T38" s="193"/>
      <c r="U38" s="198"/>
      <c r="V38" s="72"/>
      <c r="X38" s="31"/>
      <c r="Y38" s="39"/>
    </row>
    <row r="39" spans="1:37" ht="45" customHeight="1" thickBot="1">
      <c r="A39" s="113" t="s">
        <v>106</v>
      </c>
      <c r="B39" s="300" t="s">
        <v>102</v>
      </c>
      <c r="C39" s="301"/>
      <c r="D39" s="302"/>
      <c r="E39" s="272" t="str">
        <f>A19</f>
        <v>長泉アミーゴス</v>
      </c>
      <c r="F39" s="273"/>
      <c r="G39" s="279"/>
      <c r="H39" s="107"/>
      <c r="I39" s="154"/>
      <c r="J39" s="108"/>
      <c r="K39" s="109" t="s">
        <v>10</v>
      </c>
      <c r="L39" s="109"/>
      <c r="M39" s="109"/>
      <c r="N39" s="303"/>
      <c r="O39" s="304"/>
      <c r="P39" s="272" t="str">
        <f>A21</f>
        <v>FC伊東</v>
      </c>
      <c r="Q39" s="273"/>
      <c r="R39" s="279"/>
      <c r="S39" s="272" t="str">
        <f>E38</f>
        <v>FCセイナン</v>
      </c>
      <c r="T39" s="273"/>
      <c r="U39" s="274"/>
      <c r="V39" s="72"/>
      <c r="X39" s="31"/>
      <c r="Y39" s="39"/>
    </row>
    <row r="40" spans="1:37" ht="25.5" customHeight="1">
      <c r="Q40" s="76"/>
      <c r="AI40" s="270"/>
      <c r="AJ40" s="270"/>
      <c r="AK40" s="270"/>
    </row>
    <row r="41" spans="1:37" ht="25.5" customHeight="1">
      <c r="Q41" s="76"/>
    </row>
  </sheetData>
  <mergeCells count="175">
    <mergeCell ref="N39:O39"/>
    <mergeCell ref="O23:O24"/>
    <mergeCell ref="K23:M24"/>
    <mergeCell ref="B15:D16"/>
    <mergeCell ref="N12:N13"/>
    <mergeCell ref="O12:O13"/>
    <mergeCell ref="E26:R26"/>
    <mergeCell ref="K15:M16"/>
    <mergeCell ref="H15:J16"/>
    <mergeCell ref="B38:D38"/>
    <mergeCell ref="E36:G36"/>
    <mergeCell ref="E37:G37"/>
    <mergeCell ref="E38:G38"/>
    <mergeCell ref="P36:R36"/>
    <mergeCell ref="H21:J22"/>
    <mergeCell ref="Q19:Q20"/>
    <mergeCell ref="R19:R20"/>
    <mergeCell ref="B33:D33"/>
    <mergeCell ref="E33:G33"/>
    <mergeCell ref="N33:O33"/>
    <mergeCell ref="P33:R33"/>
    <mergeCell ref="N21:N22"/>
    <mergeCell ref="O21:O22"/>
    <mergeCell ref="P21:P22"/>
    <mergeCell ref="P39:R39"/>
    <mergeCell ref="B31:D31"/>
    <mergeCell ref="E31:U31"/>
    <mergeCell ref="S28:U28"/>
    <mergeCell ref="S29:U29"/>
    <mergeCell ref="S30:U30"/>
    <mergeCell ref="B32:D32"/>
    <mergeCell ref="E32:G32"/>
    <mergeCell ref="N32:O32"/>
    <mergeCell ref="P32:R32"/>
    <mergeCell ref="S32:U32"/>
    <mergeCell ref="B28:D28"/>
    <mergeCell ref="N35:O35"/>
    <mergeCell ref="N34:O34"/>
    <mergeCell ref="E34:G34"/>
    <mergeCell ref="B34:D34"/>
    <mergeCell ref="B36:D36"/>
    <mergeCell ref="P34:R34"/>
    <mergeCell ref="B37:D37"/>
    <mergeCell ref="N28:O28"/>
    <mergeCell ref="N29:O29"/>
    <mergeCell ref="N30:O30"/>
    <mergeCell ref="B39:D39"/>
    <mergeCell ref="E39:G39"/>
    <mergeCell ref="AI40:AK40"/>
    <mergeCell ref="S35:U35"/>
    <mergeCell ref="S39:U39"/>
    <mergeCell ref="P30:R30"/>
    <mergeCell ref="P35:R35"/>
    <mergeCell ref="S27:U27"/>
    <mergeCell ref="E15:G16"/>
    <mergeCell ref="P29:R29"/>
    <mergeCell ref="W6:W7"/>
    <mergeCell ref="W8:W9"/>
    <mergeCell ref="W12:W13"/>
    <mergeCell ref="W23:W24"/>
    <mergeCell ref="P23:P24"/>
    <mergeCell ref="Q23:Q24"/>
    <mergeCell ref="R23:R24"/>
    <mergeCell ref="S23:S24"/>
    <mergeCell ref="V12:V13"/>
    <mergeCell ref="P28:R28"/>
    <mergeCell ref="S12:S13"/>
    <mergeCell ref="P12:P13"/>
    <mergeCell ref="Q12:Q13"/>
    <mergeCell ref="R12:R13"/>
    <mergeCell ref="Q15:Q16"/>
    <mergeCell ref="N23:N24"/>
    <mergeCell ref="B35:D35"/>
    <mergeCell ref="E35:G35"/>
    <mergeCell ref="B30:D30"/>
    <mergeCell ref="E30:G30"/>
    <mergeCell ref="A6:A7"/>
    <mergeCell ref="A8:A9"/>
    <mergeCell ref="A12:A13"/>
    <mergeCell ref="A23:A24"/>
    <mergeCell ref="A17:A18"/>
    <mergeCell ref="A19:A20"/>
    <mergeCell ref="A15:A16"/>
    <mergeCell ref="B29:D29"/>
    <mergeCell ref="B17:D18"/>
    <mergeCell ref="E19:G20"/>
    <mergeCell ref="E28:G28"/>
    <mergeCell ref="B26:D26"/>
    <mergeCell ref="B27:D27"/>
    <mergeCell ref="E27:G27"/>
    <mergeCell ref="E29:G29"/>
    <mergeCell ref="E8:G9"/>
    <mergeCell ref="A10:A11"/>
    <mergeCell ref="A21:A22"/>
    <mergeCell ref="W17:W18"/>
    <mergeCell ref="T17:U18"/>
    <mergeCell ref="T19:U20"/>
    <mergeCell ref="N19:N20"/>
    <mergeCell ref="N17:N18"/>
    <mergeCell ref="V17:V18"/>
    <mergeCell ref="P15:P16"/>
    <mergeCell ref="V15:V16"/>
    <mergeCell ref="R15:R16"/>
    <mergeCell ref="S15:S16"/>
    <mergeCell ref="R17:R18"/>
    <mergeCell ref="S17:S18"/>
    <mergeCell ref="O19:O20"/>
    <mergeCell ref="Q17:Q18"/>
    <mergeCell ref="O17:O18"/>
    <mergeCell ref="P17:P18"/>
    <mergeCell ref="V19:V20"/>
    <mergeCell ref="N15:N16"/>
    <mergeCell ref="W19:W20"/>
    <mergeCell ref="P19:P20"/>
    <mergeCell ref="O15:O16"/>
    <mergeCell ref="S19:S20"/>
    <mergeCell ref="T15:U16"/>
    <mergeCell ref="K12:M13"/>
    <mergeCell ref="H4:J5"/>
    <mergeCell ref="P8:P9"/>
    <mergeCell ref="Q8:Q9"/>
    <mergeCell ref="R8:R9"/>
    <mergeCell ref="S8:S9"/>
    <mergeCell ref="H10:J11"/>
    <mergeCell ref="N10:N11"/>
    <mergeCell ref="O10:O11"/>
    <mergeCell ref="P10:P11"/>
    <mergeCell ref="Q10:Q11"/>
    <mergeCell ref="R10:R11"/>
    <mergeCell ref="S10:S11"/>
    <mergeCell ref="A4:A5"/>
    <mergeCell ref="S6:S7"/>
    <mergeCell ref="B4:D5"/>
    <mergeCell ref="E4:G5"/>
    <mergeCell ref="K4:M5"/>
    <mergeCell ref="N6:N7"/>
    <mergeCell ref="Q6:Q7"/>
    <mergeCell ref="R6:R7"/>
    <mergeCell ref="P4:P5"/>
    <mergeCell ref="O6:O7"/>
    <mergeCell ref="B6:D7"/>
    <mergeCell ref="P6:P7"/>
    <mergeCell ref="R4:R5"/>
    <mergeCell ref="S4:S5"/>
    <mergeCell ref="Q4:Q5"/>
    <mergeCell ref="N4:N5"/>
    <mergeCell ref="O4:O5"/>
    <mergeCell ref="P37:R37"/>
    <mergeCell ref="P38:R38"/>
    <mergeCell ref="S34:U34"/>
    <mergeCell ref="S36:U36"/>
    <mergeCell ref="S37:U37"/>
    <mergeCell ref="S38:U38"/>
    <mergeCell ref="N8:N9"/>
    <mergeCell ref="O8:O9"/>
    <mergeCell ref="T8:U9"/>
    <mergeCell ref="T12:U13"/>
    <mergeCell ref="P27:R27"/>
    <mergeCell ref="N27:O27"/>
    <mergeCell ref="S33:U33"/>
    <mergeCell ref="S21:S22"/>
    <mergeCell ref="T21:U22"/>
    <mergeCell ref="T23:U24"/>
    <mergeCell ref="S26:U26"/>
    <mergeCell ref="Q21:Q22"/>
    <mergeCell ref="R21:R22"/>
    <mergeCell ref="V23:V24"/>
    <mergeCell ref="V21:V22"/>
    <mergeCell ref="V10:V11"/>
    <mergeCell ref="V8:V9"/>
    <mergeCell ref="V6:V7"/>
    <mergeCell ref="V4:V5"/>
    <mergeCell ref="T4:U5"/>
    <mergeCell ref="T10:U11"/>
    <mergeCell ref="T6:U7"/>
  </mergeCells>
  <phoneticPr fontId="19"/>
  <pageMargins left="0.59055118110236227" right="0.31496062992125984" top="0.59055118110236227" bottom="0.59055118110236227" header="0.43307086614173229" footer="0.31496062992125984"/>
  <pageSetup paperSize="9" scale="58" orientation="portrait" r:id="rId1"/>
  <headerFooter alignWithMargins="0">
    <oddFooter>&amp;C&amp;14－3－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V40"/>
  <sheetViews>
    <sheetView view="pageBreakPreview" topLeftCell="A28" zoomScale="80" zoomScaleNormal="75" zoomScaleSheetLayoutView="80" workbookViewId="0">
      <selection activeCell="P17" sqref="P17:P18"/>
    </sheetView>
  </sheetViews>
  <sheetFormatPr defaultColWidth="9" defaultRowHeight="19.2"/>
  <cols>
    <col min="1" max="1" width="14.88671875" style="30" customWidth="1"/>
    <col min="2" max="6" width="5.33203125" style="30" customWidth="1"/>
    <col min="7" max="8" width="6.109375" style="30" customWidth="1"/>
    <col min="9" max="9" width="6.109375" style="142" customWidth="1"/>
    <col min="10" max="10" width="6.109375" style="30" customWidth="1"/>
    <col min="11" max="13" width="5.33203125" style="30" customWidth="1"/>
    <col min="14" max="19" width="6.21875" style="30" customWidth="1"/>
    <col min="20" max="21" width="5.109375" style="30" customWidth="1"/>
    <col min="22" max="22" width="6.77734375" style="30" customWidth="1"/>
    <col min="23" max="23" width="1.77734375" style="31" customWidth="1"/>
    <col min="24" max="24" width="1.21875" style="32" customWidth="1"/>
    <col min="25" max="25" width="12.6640625" style="33" customWidth="1"/>
    <col min="26" max="26" width="5.109375" style="31" customWidth="1"/>
    <col min="27" max="27" width="5.109375" style="77" customWidth="1"/>
    <col min="28" max="32" width="4.109375" style="77" customWidth="1"/>
    <col min="33" max="42" width="4.109375" style="31" customWidth="1"/>
    <col min="43" max="50" width="5.109375" style="31" customWidth="1"/>
    <col min="51" max="16384" width="9" style="31"/>
  </cols>
  <sheetData>
    <row r="1" spans="1:47" ht="29.25" customHeight="1"/>
    <row r="2" spans="1:47" ht="38.25" customHeight="1">
      <c r="A2" s="34"/>
      <c r="U2" s="35" t="s">
        <v>132</v>
      </c>
      <c r="V2" s="31"/>
      <c r="X2" s="31"/>
      <c r="Y2" s="36"/>
    </row>
    <row r="3" spans="1:47" ht="40.5" customHeight="1" thickBot="1">
      <c r="A3" s="34"/>
      <c r="V3" s="37"/>
      <c r="X3" s="31"/>
    </row>
    <row r="4" spans="1:47" ht="27" customHeight="1">
      <c r="A4" s="215" t="s">
        <v>103</v>
      </c>
      <c r="B4" s="219" t="str">
        <f>IF(A6="","",A6)</f>
        <v>MareFC</v>
      </c>
      <c r="C4" s="220"/>
      <c r="D4" s="221"/>
      <c r="E4" s="219" t="str">
        <f>IF(A8="","",A8)</f>
        <v>向山</v>
      </c>
      <c r="F4" s="220"/>
      <c r="G4" s="221"/>
      <c r="H4" s="219" t="str">
        <f>IF(A10="","",A10)</f>
        <v>AMIGOS</v>
      </c>
      <c r="I4" s="220"/>
      <c r="J4" s="221"/>
      <c r="K4" s="219" t="str">
        <f>IF(A12="","",A12)</f>
        <v>今沢・浮島</v>
      </c>
      <c r="L4" s="220"/>
      <c r="M4" s="220"/>
      <c r="N4" s="232" t="s">
        <v>0</v>
      </c>
      <c r="O4" s="226" t="s">
        <v>1</v>
      </c>
      <c r="P4" s="226" t="s">
        <v>2</v>
      </c>
      <c r="Q4" s="226" t="s">
        <v>3</v>
      </c>
      <c r="R4" s="226" t="s">
        <v>4</v>
      </c>
      <c r="S4" s="226" t="s">
        <v>5</v>
      </c>
      <c r="T4" s="179" t="s">
        <v>6</v>
      </c>
      <c r="U4" s="180"/>
      <c r="V4" s="177" t="s">
        <v>7</v>
      </c>
      <c r="W4" s="38"/>
      <c r="X4" s="31"/>
      <c r="Y4" s="39"/>
      <c r="AB4" s="78"/>
      <c r="AC4" s="78"/>
      <c r="AD4" s="78"/>
      <c r="AE4" s="78"/>
      <c r="AF4" s="78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7" ht="27" customHeight="1" thickBot="1">
      <c r="A5" s="216"/>
      <c r="B5" s="222"/>
      <c r="C5" s="223"/>
      <c r="D5" s="224"/>
      <c r="E5" s="222"/>
      <c r="F5" s="223"/>
      <c r="G5" s="224"/>
      <c r="H5" s="222"/>
      <c r="I5" s="223"/>
      <c r="J5" s="224"/>
      <c r="K5" s="222"/>
      <c r="L5" s="223"/>
      <c r="M5" s="223"/>
      <c r="N5" s="233"/>
      <c r="O5" s="227"/>
      <c r="P5" s="227"/>
      <c r="Q5" s="227"/>
      <c r="R5" s="227"/>
      <c r="S5" s="227"/>
      <c r="T5" s="181"/>
      <c r="U5" s="182"/>
      <c r="V5" s="178"/>
      <c r="W5" s="38"/>
      <c r="X5" s="31"/>
      <c r="Y5" s="39"/>
      <c r="AB5" s="78"/>
      <c r="AC5" s="78"/>
      <c r="AD5" s="78"/>
      <c r="AE5" s="78"/>
      <c r="AF5" s="78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7" ht="27" customHeight="1">
      <c r="A6" s="254" t="s">
        <v>183</v>
      </c>
      <c r="B6" s="228"/>
      <c r="C6" s="228"/>
      <c r="D6" s="229"/>
      <c r="E6" s="41"/>
      <c r="F6" s="42" t="str">
        <f>IF(E7="","",IF(E7=G7,"△",IF(E7&gt;=G7,"○","×")))</f>
        <v/>
      </c>
      <c r="G6" s="43"/>
      <c r="H6" s="44"/>
      <c r="I6" s="143" t="str">
        <f>IF(H7="","",IF(H7=J7,"△",IF(H7&gt;=J7,"○","×")))</f>
        <v/>
      </c>
      <c r="J6" s="45"/>
      <c r="K6" s="112"/>
      <c r="L6" s="42" t="str">
        <f>IF(K7="","",IF(K7=M7,"△",IF(K7&gt;=M7,"○","×")))</f>
        <v/>
      </c>
      <c r="M6" s="45"/>
      <c r="N6" s="200"/>
      <c r="O6" s="217"/>
      <c r="P6" s="217"/>
      <c r="Q6" s="217"/>
      <c r="R6" s="217"/>
      <c r="S6" s="217"/>
      <c r="T6" s="187"/>
      <c r="U6" s="188"/>
      <c r="V6" s="175"/>
      <c r="W6" s="242" t="str">
        <f>IF(T6="","",$Q6*100+T6*10+$R6)</f>
        <v/>
      </c>
      <c r="X6" s="31"/>
      <c r="Y6" s="39"/>
      <c r="AB6" s="78"/>
      <c r="AC6" s="78"/>
      <c r="AD6" s="78"/>
      <c r="AE6" s="78"/>
      <c r="AF6" s="78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7" ht="27" customHeight="1">
      <c r="A7" s="255"/>
      <c r="B7" s="230"/>
      <c r="C7" s="230"/>
      <c r="D7" s="231"/>
      <c r="E7" s="46"/>
      <c r="F7" s="47" t="s">
        <v>10</v>
      </c>
      <c r="G7" s="48"/>
      <c r="H7" s="46"/>
      <c r="I7" s="144" t="s">
        <v>10</v>
      </c>
      <c r="J7" s="47"/>
      <c r="K7" s="46"/>
      <c r="L7" s="47" t="s">
        <v>10</v>
      </c>
      <c r="M7" s="47"/>
      <c r="N7" s="200"/>
      <c r="O7" s="218"/>
      <c r="P7" s="218"/>
      <c r="Q7" s="218"/>
      <c r="R7" s="218"/>
      <c r="S7" s="218"/>
      <c r="T7" s="185"/>
      <c r="U7" s="186"/>
      <c r="V7" s="306"/>
      <c r="W7" s="242"/>
      <c r="X7" s="31"/>
      <c r="Y7" s="39"/>
      <c r="AA7" s="79"/>
      <c r="AB7" s="78"/>
      <c r="AC7" s="78"/>
      <c r="AD7" s="78"/>
      <c r="AE7" s="78"/>
      <c r="AF7" s="78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7" ht="27" customHeight="1">
      <c r="A8" s="255" t="s">
        <v>184</v>
      </c>
      <c r="B8" s="49"/>
      <c r="C8" s="50" t="str">
        <f>IF(B9="","",IF(B9=D9,"△",IF(B9&gt;=D9,"○","×")))</f>
        <v/>
      </c>
      <c r="D8" s="51"/>
      <c r="E8" s="234"/>
      <c r="F8" s="235"/>
      <c r="G8" s="240"/>
      <c r="H8" s="44"/>
      <c r="I8" s="143" t="str">
        <f>IF(H9="","",IF(H9=J9,"△",IF(H9&gt;=J9,"○","×")))</f>
        <v/>
      </c>
      <c r="J8" s="45"/>
      <c r="K8" s="41"/>
      <c r="L8" s="42" t="str">
        <f>IF(K9="","",IF(K9=M9,"△",IF(K9&gt;=M9,"○","×")))</f>
        <v/>
      </c>
      <c r="M8" s="45"/>
      <c r="N8" s="200"/>
      <c r="O8" s="201"/>
      <c r="P8" s="201"/>
      <c r="Q8" s="201"/>
      <c r="R8" s="201"/>
      <c r="S8" s="201"/>
      <c r="T8" s="183"/>
      <c r="U8" s="184"/>
      <c r="V8" s="307"/>
      <c r="W8" s="242" t="str">
        <f>IF(T8="","",$Q8*100+T8*10+$R8)</f>
        <v/>
      </c>
      <c r="X8" s="31"/>
      <c r="Y8" s="39"/>
      <c r="AA8" s="79"/>
      <c r="AB8" s="78"/>
      <c r="AC8" s="78"/>
      <c r="AD8" s="78"/>
      <c r="AE8" s="78"/>
      <c r="AF8" s="78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7" ht="27" customHeight="1">
      <c r="A9" s="255"/>
      <c r="B9" s="89"/>
      <c r="C9" s="52" t="s">
        <v>10</v>
      </c>
      <c r="D9" s="90"/>
      <c r="E9" s="241"/>
      <c r="F9" s="230"/>
      <c r="G9" s="231"/>
      <c r="H9" s="46"/>
      <c r="I9" s="144" t="s">
        <v>10</v>
      </c>
      <c r="J9" s="47"/>
      <c r="K9" s="46"/>
      <c r="L9" s="47" t="s">
        <v>10</v>
      </c>
      <c r="M9" s="47"/>
      <c r="N9" s="200"/>
      <c r="O9" s="201"/>
      <c r="P9" s="201"/>
      <c r="Q9" s="201"/>
      <c r="R9" s="201"/>
      <c r="S9" s="201"/>
      <c r="T9" s="185"/>
      <c r="U9" s="186"/>
      <c r="V9" s="306"/>
      <c r="W9" s="242"/>
      <c r="X9" s="31"/>
      <c r="Y9" s="39"/>
      <c r="AA9" s="79"/>
      <c r="AB9" s="78"/>
      <c r="AC9" s="78"/>
      <c r="AD9" s="78"/>
      <c r="AE9" s="78"/>
      <c r="AF9" s="78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7" ht="27" customHeight="1">
      <c r="A10" s="255" t="s">
        <v>185</v>
      </c>
      <c r="B10" s="49"/>
      <c r="C10" s="50" t="str">
        <f>IF(B11="","",IF(B11=D11,"△",IF(B11&gt;=D11,"○","×")))</f>
        <v/>
      </c>
      <c r="D10" s="51"/>
      <c r="E10" s="49"/>
      <c r="F10" s="50" t="str">
        <f>IF(E11="","",IF(E11=G11,"△",IF(E11&gt;=G11,"○","×")))</f>
        <v/>
      </c>
      <c r="G10" s="51"/>
      <c r="H10" s="234"/>
      <c r="I10" s="235"/>
      <c r="J10" s="240"/>
      <c r="K10" s="41"/>
      <c r="L10" s="42" t="str">
        <f>IF(K11="","",IF(K11=M11,"△",IF(K11&gt;=M11,"○","×")))</f>
        <v/>
      </c>
      <c r="M10" s="45"/>
      <c r="N10" s="200"/>
      <c r="O10" s="201"/>
      <c r="P10" s="201"/>
      <c r="Q10" s="201"/>
      <c r="R10" s="201"/>
      <c r="S10" s="201"/>
      <c r="T10" s="183"/>
      <c r="U10" s="184"/>
      <c r="V10" s="307"/>
      <c r="W10" s="63"/>
      <c r="X10" s="31"/>
      <c r="Y10" s="39"/>
      <c r="AA10" s="79"/>
      <c r="AB10" s="78"/>
      <c r="AC10" s="78"/>
      <c r="AD10" s="78"/>
      <c r="AE10" s="78"/>
      <c r="AF10" s="78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7" ht="27" customHeight="1">
      <c r="A11" s="255"/>
      <c r="B11" s="89"/>
      <c r="C11" s="52" t="s">
        <v>10</v>
      </c>
      <c r="D11" s="90"/>
      <c r="E11" s="89"/>
      <c r="F11" s="52" t="s">
        <v>10</v>
      </c>
      <c r="G11" s="90"/>
      <c r="H11" s="241"/>
      <c r="I11" s="230"/>
      <c r="J11" s="231"/>
      <c r="K11" s="46"/>
      <c r="L11" s="47" t="s">
        <v>10</v>
      </c>
      <c r="M11" s="47"/>
      <c r="N11" s="200"/>
      <c r="O11" s="201"/>
      <c r="P11" s="201"/>
      <c r="Q11" s="201"/>
      <c r="R11" s="201"/>
      <c r="S11" s="201"/>
      <c r="T11" s="185"/>
      <c r="U11" s="186"/>
      <c r="V11" s="306"/>
      <c r="W11" s="63"/>
      <c r="X11" s="31"/>
      <c r="Y11" s="39"/>
      <c r="AA11" s="79"/>
      <c r="AB11" s="78"/>
      <c r="AC11" s="78"/>
      <c r="AD11" s="78"/>
      <c r="AE11" s="78"/>
      <c r="AF11" s="78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</row>
    <row r="12" spans="1:47" ht="27" customHeight="1">
      <c r="A12" s="256" t="s">
        <v>186</v>
      </c>
      <c r="B12" s="53"/>
      <c r="C12" s="42" t="str">
        <f>IF(B13="","",IF(B13=D13,"△",IF(B13&gt;=D13,"○","×")))</f>
        <v/>
      </c>
      <c r="D12" s="93"/>
      <c r="E12" s="55"/>
      <c r="F12" s="42" t="str">
        <f>IF(E13="","",IF(E13=G13,"△",IF(E13&gt;=G13,"○","×")))</f>
        <v/>
      </c>
      <c r="G12" s="54"/>
      <c r="H12" s="55"/>
      <c r="I12" s="143" t="str">
        <f>IF(H13="","",IF(H13=J13,"△",IF(H13&gt;=J13,"○","×")))</f>
        <v/>
      </c>
      <c r="J12" s="54"/>
      <c r="K12" s="234"/>
      <c r="L12" s="235"/>
      <c r="M12" s="235"/>
      <c r="N12" s="200"/>
      <c r="O12" s="201"/>
      <c r="P12" s="201"/>
      <c r="Q12" s="201"/>
      <c r="R12" s="201"/>
      <c r="S12" s="201"/>
      <c r="T12" s="183"/>
      <c r="U12" s="184"/>
      <c r="V12" s="307"/>
      <c r="W12" s="242" t="str">
        <f>IF(T12="","",$Q12*100+T12*10+$R12)</f>
        <v/>
      </c>
      <c r="X12" s="31"/>
      <c r="Y12" s="39"/>
      <c r="AA12" s="80"/>
    </row>
    <row r="13" spans="1:47" ht="27" customHeight="1" thickBot="1">
      <c r="A13" s="257"/>
      <c r="B13" s="91"/>
      <c r="C13" s="56" t="s">
        <v>10</v>
      </c>
      <c r="D13" s="92"/>
      <c r="E13" s="91"/>
      <c r="F13" s="56" t="s">
        <v>10</v>
      </c>
      <c r="G13" s="92"/>
      <c r="H13" s="91"/>
      <c r="I13" s="145" t="s">
        <v>10</v>
      </c>
      <c r="J13" s="92"/>
      <c r="K13" s="237"/>
      <c r="L13" s="238"/>
      <c r="M13" s="238"/>
      <c r="N13" s="278"/>
      <c r="O13" s="277"/>
      <c r="P13" s="277"/>
      <c r="Q13" s="277"/>
      <c r="R13" s="277"/>
      <c r="S13" s="277"/>
      <c r="T13" s="202"/>
      <c r="U13" s="203"/>
      <c r="V13" s="308"/>
      <c r="W13" s="242"/>
      <c r="X13" s="31"/>
      <c r="Y13" s="31"/>
      <c r="Z13" s="79"/>
      <c r="AF13" s="31"/>
    </row>
    <row r="14" spans="1:47" ht="48.75" customHeight="1" thickBot="1">
      <c r="A14" s="57"/>
      <c r="B14" s="58"/>
      <c r="C14" s="58"/>
      <c r="D14" s="58"/>
      <c r="E14" s="58"/>
      <c r="F14" s="58"/>
      <c r="G14" s="58"/>
      <c r="H14" s="58"/>
      <c r="I14" s="146"/>
      <c r="J14" s="58"/>
      <c r="K14" s="59"/>
      <c r="L14" s="59"/>
      <c r="M14" s="59"/>
      <c r="N14" s="60"/>
      <c r="O14" s="60"/>
      <c r="P14" s="60"/>
      <c r="Q14" s="60"/>
      <c r="R14" s="60"/>
      <c r="S14" s="60"/>
      <c r="T14" s="60"/>
      <c r="U14" s="61"/>
      <c r="V14" s="62"/>
      <c r="W14" s="63"/>
      <c r="X14" s="31"/>
      <c r="Y14" s="31"/>
      <c r="Z14" s="79"/>
      <c r="AF14" s="31"/>
      <c r="AS14" s="64"/>
      <c r="AT14" s="64"/>
      <c r="AU14" s="64"/>
    </row>
    <row r="15" spans="1:47" ht="27" customHeight="1">
      <c r="A15" s="215" t="s">
        <v>104</v>
      </c>
      <c r="B15" s="220" t="str">
        <f>IF(A17="","",A17)</f>
        <v>長岡</v>
      </c>
      <c r="C15" s="220"/>
      <c r="D15" s="221"/>
      <c r="E15" s="219" t="str">
        <f>IF(A19="","",A19)</f>
        <v>三島東</v>
      </c>
      <c r="F15" s="220"/>
      <c r="G15" s="221"/>
      <c r="H15" s="219" t="str">
        <f>IF(A21="","",A21)</f>
        <v>高洲南</v>
      </c>
      <c r="I15" s="220"/>
      <c r="J15" s="221"/>
      <c r="K15" s="219" t="str">
        <f>IF(A23="","",A23)</f>
        <v>函南・函南東</v>
      </c>
      <c r="L15" s="220"/>
      <c r="M15" s="220"/>
      <c r="N15" s="245" t="s">
        <v>0</v>
      </c>
      <c r="O15" s="243" t="s">
        <v>1</v>
      </c>
      <c r="P15" s="243" t="s">
        <v>2</v>
      </c>
      <c r="Q15" s="243" t="s">
        <v>3</v>
      </c>
      <c r="R15" s="243" t="s">
        <v>4</v>
      </c>
      <c r="S15" s="243" t="s">
        <v>5</v>
      </c>
      <c r="T15" s="179" t="s">
        <v>6</v>
      </c>
      <c r="U15" s="180"/>
      <c r="V15" s="309" t="s">
        <v>7</v>
      </c>
      <c r="W15" s="38"/>
      <c r="X15" s="31"/>
      <c r="Y15" s="31"/>
      <c r="Z15" s="79"/>
      <c r="AF15" s="31"/>
    </row>
    <row r="16" spans="1:47" ht="27" customHeight="1" thickBot="1">
      <c r="A16" s="216"/>
      <c r="B16" s="223"/>
      <c r="C16" s="223"/>
      <c r="D16" s="224"/>
      <c r="E16" s="222"/>
      <c r="F16" s="223"/>
      <c r="G16" s="224"/>
      <c r="H16" s="222"/>
      <c r="I16" s="223"/>
      <c r="J16" s="224"/>
      <c r="K16" s="222"/>
      <c r="L16" s="223"/>
      <c r="M16" s="223"/>
      <c r="N16" s="246"/>
      <c r="O16" s="244"/>
      <c r="P16" s="244"/>
      <c r="Q16" s="244"/>
      <c r="R16" s="244"/>
      <c r="S16" s="244"/>
      <c r="T16" s="181"/>
      <c r="U16" s="182"/>
      <c r="V16" s="310"/>
      <c r="W16" s="38"/>
      <c r="X16" s="31"/>
      <c r="Y16" s="31"/>
      <c r="Z16" s="79"/>
      <c r="AF16" s="31"/>
    </row>
    <row r="17" spans="1:48" ht="27" customHeight="1">
      <c r="A17" s="254" t="s">
        <v>187</v>
      </c>
      <c r="B17" s="228"/>
      <c r="C17" s="228"/>
      <c r="D17" s="229"/>
      <c r="E17" s="41"/>
      <c r="F17" s="42" t="str">
        <f>IF(E18="","",IF(E18=G18,"△",IF(E18&gt;=G18,"○","×")))</f>
        <v/>
      </c>
      <c r="G17" s="43"/>
      <c r="H17" s="41"/>
      <c r="I17" s="143" t="str">
        <f>IF(H18="","",IF(H18=J18,"△",IF(H18&gt;=J18,"○","×")))</f>
        <v/>
      </c>
      <c r="J17" s="43"/>
      <c r="K17" s="44"/>
      <c r="L17" s="42" t="str">
        <f>IF(K18="","",IF(K18=M18,"△",IF(K18&gt;=M18,"○","×")))</f>
        <v/>
      </c>
      <c r="M17" s="45"/>
      <c r="N17" s="225"/>
      <c r="O17" s="217"/>
      <c r="P17" s="217"/>
      <c r="Q17" s="217"/>
      <c r="R17" s="217"/>
      <c r="S17" s="217"/>
      <c r="T17" s="187"/>
      <c r="U17" s="188"/>
      <c r="V17" s="175"/>
      <c r="W17" s="242" t="str">
        <f>IF(U17="","",$Q17*100+U17*10+$R17)</f>
        <v/>
      </c>
      <c r="X17" s="31"/>
      <c r="Y17" s="31"/>
      <c r="Z17" s="79"/>
      <c r="AF17" s="31"/>
    </row>
    <row r="18" spans="1:48" ht="27" customHeight="1">
      <c r="A18" s="255"/>
      <c r="B18" s="230"/>
      <c r="C18" s="230"/>
      <c r="D18" s="231"/>
      <c r="E18" s="46"/>
      <c r="F18" s="47" t="s">
        <v>10</v>
      </c>
      <c r="G18" s="48"/>
      <c r="H18" s="46"/>
      <c r="I18" s="144" t="s">
        <v>10</v>
      </c>
      <c r="J18" s="48"/>
      <c r="K18" s="46"/>
      <c r="L18" s="47" t="s">
        <v>10</v>
      </c>
      <c r="M18" s="47"/>
      <c r="N18" s="200"/>
      <c r="O18" s="218"/>
      <c r="P18" s="218"/>
      <c r="Q18" s="218"/>
      <c r="R18" s="218"/>
      <c r="S18" s="218"/>
      <c r="T18" s="185"/>
      <c r="U18" s="186"/>
      <c r="V18" s="306"/>
      <c r="W18" s="242"/>
      <c r="X18" s="31"/>
      <c r="Y18" s="31"/>
      <c r="Z18" s="77"/>
      <c r="AF18" s="31"/>
    </row>
    <row r="19" spans="1:48" ht="27" customHeight="1">
      <c r="A19" s="255" t="s">
        <v>188</v>
      </c>
      <c r="B19" s="53"/>
      <c r="C19" s="42" t="str">
        <f>IF(B20="","",IF(B20=D20,"△",IF(B20&gt;=D20,"○","×")))</f>
        <v/>
      </c>
      <c r="D19" s="54"/>
      <c r="E19" s="234"/>
      <c r="F19" s="235"/>
      <c r="G19" s="240"/>
      <c r="H19" s="53"/>
      <c r="I19" s="143" t="str">
        <f>IF(H20="","",IF(H20=J20,"△",IF(H20&gt;=J20,"○","×")))</f>
        <v/>
      </c>
      <c r="J19" s="54"/>
      <c r="K19" s="44"/>
      <c r="L19" s="42" t="str">
        <f>IF(K20="","",IF(K20=M20,"△",IF(K20&gt;=M20,"○","×")))</f>
        <v/>
      </c>
      <c r="M19" s="45"/>
      <c r="N19" s="200"/>
      <c r="O19" s="201"/>
      <c r="P19" s="201"/>
      <c r="Q19" s="201"/>
      <c r="R19" s="201"/>
      <c r="S19" s="201"/>
      <c r="T19" s="183"/>
      <c r="U19" s="184"/>
      <c r="V19" s="307"/>
      <c r="W19" s="242" t="str">
        <f>IF(U19="","",$Q19*100+U19*10+$R19)</f>
        <v/>
      </c>
      <c r="X19" s="31"/>
      <c r="Y19" s="31"/>
      <c r="Z19" s="77"/>
      <c r="AF19" s="31"/>
    </row>
    <row r="20" spans="1:48" ht="27" customHeight="1">
      <c r="A20" s="255"/>
      <c r="B20" s="89"/>
      <c r="C20" s="52" t="s">
        <v>10</v>
      </c>
      <c r="D20" s="90"/>
      <c r="E20" s="241"/>
      <c r="F20" s="230"/>
      <c r="G20" s="231"/>
      <c r="H20" s="52"/>
      <c r="I20" s="147" t="s">
        <v>10</v>
      </c>
      <c r="J20" s="155"/>
      <c r="K20" s="46"/>
      <c r="L20" s="47" t="s">
        <v>10</v>
      </c>
      <c r="M20" s="47"/>
      <c r="N20" s="200"/>
      <c r="O20" s="201"/>
      <c r="P20" s="201"/>
      <c r="Q20" s="201"/>
      <c r="R20" s="201"/>
      <c r="S20" s="201"/>
      <c r="T20" s="185"/>
      <c r="U20" s="186"/>
      <c r="V20" s="306"/>
      <c r="W20" s="242"/>
      <c r="X20" s="31"/>
      <c r="Y20" s="31"/>
      <c r="Z20" s="77"/>
      <c r="AF20" s="31"/>
    </row>
    <row r="21" spans="1:48" ht="27" customHeight="1">
      <c r="A21" s="255" t="s">
        <v>189</v>
      </c>
      <c r="B21" s="53"/>
      <c r="C21" s="42" t="str">
        <f>IF(B22="","",IF(B22=D22,"△",IF(B22&gt;=D22,"○","×")))</f>
        <v/>
      </c>
      <c r="D21" s="54"/>
      <c r="E21" s="53"/>
      <c r="F21" s="42" t="str">
        <f>IF(E22="","",IF(E22=G22,"△",IF(E22&gt;=G22,"○","×")))</f>
        <v/>
      </c>
      <c r="G21" s="54"/>
      <c r="H21" s="234"/>
      <c r="I21" s="235"/>
      <c r="J21" s="240"/>
      <c r="K21" s="44"/>
      <c r="L21" s="42" t="str">
        <f>IF(K22="","",IF(K22=M22,"△",IF(K22&gt;=M22,"○","×")))</f>
        <v/>
      </c>
      <c r="M21" s="45"/>
      <c r="N21" s="200"/>
      <c r="O21" s="201"/>
      <c r="P21" s="201"/>
      <c r="Q21" s="201"/>
      <c r="R21" s="201"/>
      <c r="S21" s="201"/>
      <c r="T21" s="183"/>
      <c r="U21" s="184"/>
      <c r="V21" s="307"/>
      <c r="W21" s="63"/>
      <c r="X21" s="31"/>
      <c r="Y21" s="31"/>
      <c r="Z21" s="77"/>
      <c r="AF21" s="31"/>
    </row>
    <row r="22" spans="1:48" ht="27" customHeight="1">
      <c r="A22" s="255"/>
      <c r="B22" s="89"/>
      <c r="C22" s="52" t="s">
        <v>10</v>
      </c>
      <c r="D22" s="90"/>
      <c r="E22" s="89"/>
      <c r="F22" s="52" t="s">
        <v>10</v>
      </c>
      <c r="G22" s="90"/>
      <c r="H22" s="241"/>
      <c r="I22" s="230"/>
      <c r="J22" s="231"/>
      <c r="K22" s="46"/>
      <c r="L22" s="47" t="s">
        <v>10</v>
      </c>
      <c r="M22" s="47"/>
      <c r="N22" s="200"/>
      <c r="O22" s="201"/>
      <c r="P22" s="201"/>
      <c r="Q22" s="201"/>
      <c r="R22" s="201"/>
      <c r="S22" s="201"/>
      <c r="T22" s="185"/>
      <c r="U22" s="186"/>
      <c r="V22" s="306"/>
      <c r="W22" s="63"/>
      <c r="X22" s="31"/>
      <c r="Y22" s="31"/>
      <c r="Z22" s="77"/>
      <c r="AF22" s="31"/>
    </row>
    <row r="23" spans="1:48" ht="27" customHeight="1">
      <c r="A23" s="255" t="s">
        <v>190</v>
      </c>
      <c r="B23" s="53"/>
      <c r="C23" s="42" t="str">
        <f>IF(B24="","",IF(B24=D24,"△",IF(B24&gt;=D24,"○","×")))</f>
        <v/>
      </c>
      <c r="D23" s="54"/>
      <c r="E23" s="55"/>
      <c r="F23" s="42" t="str">
        <f>IF(E24="","",IF(E24=G24,"△",IF(E24&gt;=G24,"○","×")))</f>
        <v/>
      </c>
      <c r="G23" s="54"/>
      <c r="H23" s="55"/>
      <c r="I23" s="143" t="str">
        <f>IF(H24="","",IF(H24=J24,"△",IF(H24&gt;=J24,"○","×")))</f>
        <v/>
      </c>
      <c r="J23" s="54"/>
      <c r="K23" s="234"/>
      <c r="L23" s="235"/>
      <c r="M23" s="236"/>
      <c r="N23" s="200"/>
      <c r="O23" s="201"/>
      <c r="P23" s="201"/>
      <c r="Q23" s="201"/>
      <c r="R23" s="201"/>
      <c r="S23" s="201"/>
      <c r="T23" s="183"/>
      <c r="U23" s="184"/>
      <c r="V23" s="307"/>
      <c r="W23" s="276" t="str">
        <f>IF(U23="","",$Q23*100+U23*10+$R23)</f>
        <v/>
      </c>
      <c r="X23" s="31"/>
      <c r="Y23" s="31"/>
      <c r="Z23" s="77"/>
      <c r="AF23" s="31"/>
    </row>
    <row r="24" spans="1:48" ht="27" customHeight="1" thickBot="1">
      <c r="A24" s="258"/>
      <c r="B24" s="91"/>
      <c r="C24" s="56" t="s">
        <v>10</v>
      </c>
      <c r="D24" s="92"/>
      <c r="E24" s="91"/>
      <c r="F24" s="56" t="s">
        <v>10</v>
      </c>
      <c r="G24" s="92"/>
      <c r="H24" s="91"/>
      <c r="I24" s="145" t="s">
        <v>10</v>
      </c>
      <c r="J24" s="92"/>
      <c r="K24" s="237"/>
      <c r="L24" s="238"/>
      <c r="M24" s="239"/>
      <c r="N24" s="278"/>
      <c r="O24" s="277"/>
      <c r="P24" s="277"/>
      <c r="Q24" s="277"/>
      <c r="R24" s="277"/>
      <c r="S24" s="277"/>
      <c r="T24" s="202"/>
      <c r="U24" s="203"/>
      <c r="V24" s="308"/>
      <c r="W24" s="276"/>
      <c r="X24" s="31"/>
    </row>
    <row r="25" spans="1:48" ht="42.75" customHeight="1" thickBot="1">
      <c r="A25" s="65"/>
      <c r="B25" s="66"/>
      <c r="C25" s="66"/>
      <c r="D25" s="66"/>
      <c r="E25" s="66"/>
      <c r="F25" s="66"/>
      <c r="G25" s="66"/>
      <c r="H25" s="66"/>
      <c r="I25" s="146"/>
      <c r="J25" s="66"/>
      <c r="K25" s="67"/>
      <c r="L25" s="67"/>
      <c r="M25" s="67"/>
      <c r="N25" s="42"/>
      <c r="O25" s="42"/>
      <c r="P25" s="42"/>
      <c r="Q25" s="68"/>
      <c r="R25" s="42"/>
      <c r="S25" s="68"/>
      <c r="T25" s="42"/>
      <c r="U25" s="62"/>
      <c r="V25" s="69"/>
      <c r="W25" s="63"/>
      <c r="X25" s="31"/>
    </row>
    <row r="26" spans="1:48" ht="45" customHeight="1" thickBot="1">
      <c r="A26" s="70" t="s">
        <v>33</v>
      </c>
      <c r="B26" s="262" t="s">
        <v>8</v>
      </c>
      <c r="C26" s="263"/>
      <c r="D26" s="263"/>
      <c r="E26" s="262" t="s">
        <v>53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305"/>
      <c r="S26" s="212" t="s">
        <v>54</v>
      </c>
      <c r="T26" s="213"/>
      <c r="U26" s="214"/>
      <c r="V26" s="71"/>
      <c r="X26" s="31"/>
      <c r="Y26" s="39"/>
      <c r="AT26" s="64"/>
      <c r="AU26" s="64"/>
      <c r="AV26" s="64"/>
    </row>
    <row r="27" spans="1:48" ht="45" customHeight="1">
      <c r="A27" s="117" t="s">
        <v>9</v>
      </c>
      <c r="B27" s="264" t="s">
        <v>88</v>
      </c>
      <c r="C27" s="265"/>
      <c r="D27" s="266"/>
      <c r="E27" s="267" t="str">
        <f>A6</f>
        <v>MareFC</v>
      </c>
      <c r="F27" s="268"/>
      <c r="G27" s="269"/>
      <c r="H27" s="118"/>
      <c r="I27" s="148"/>
      <c r="J27" s="118"/>
      <c r="K27" s="119" t="s">
        <v>10</v>
      </c>
      <c r="L27" s="119"/>
      <c r="M27" s="119"/>
      <c r="N27" s="207"/>
      <c r="O27" s="208"/>
      <c r="P27" s="204" t="str">
        <f>A8</f>
        <v>向山</v>
      </c>
      <c r="Q27" s="205"/>
      <c r="R27" s="206"/>
      <c r="S27" s="204" t="str">
        <f>E28</f>
        <v>長岡</v>
      </c>
      <c r="T27" s="205"/>
      <c r="U27" s="275"/>
      <c r="V27" s="72"/>
      <c r="X27" s="31"/>
      <c r="Y27" s="39"/>
      <c r="AT27" s="64"/>
      <c r="AU27" s="64"/>
      <c r="AV27" s="64"/>
    </row>
    <row r="28" spans="1:48" ht="45" customHeight="1">
      <c r="A28" s="73" t="s">
        <v>11</v>
      </c>
      <c r="B28" s="285" t="s">
        <v>89</v>
      </c>
      <c r="C28" s="286"/>
      <c r="D28" s="287"/>
      <c r="E28" s="189" t="str">
        <f>A17</f>
        <v>長岡</v>
      </c>
      <c r="F28" s="190"/>
      <c r="G28" s="191"/>
      <c r="H28" s="96"/>
      <c r="I28" s="149"/>
      <c r="J28" s="96"/>
      <c r="K28" s="94" t="s">
        <v>10</v>
      </c>
      <c r="L28" s="94"/>
      <c r="M28" s="94"/>
      <c r="N28" s="296"/>
      <c r="O28" s="297"/>
      <c r="P28" s="189" t="str">
        <f>A19</f>
        <v>三島東</v>
      </c>
      <c r="Q28" s="190"/>
      <c r="R28" s="191"/>
      <c r="S28" s="189" t="str">
        <f>E27</f>
        <v>MareFC</v>
      </c>
      <c r="T28" s="190"/>
      <c r="U28" s="199"/>
      <c r="V28" s="72"/>
      <c r="X28" s="31"/>
      <c r="Y28" s="39"/>
      <c r="AT28" s="64"/>
      <c r="AU28" s="64"/>
      <c r="AV28" s="64"/>
    </row>
    <row r="29" spans="1:48" ht="45" customHeight="1">
      <c r="A29" s="120" t="s">
        <v>12</v>
      </c>
      <c r="B29" s="259" t="s">
        <v>90</v>
      </c>
      <c r="C29" s="260"/>
      <c r="D29" s="261"/>
      <c r="E29" s="192" t="str">
        <f>A10</f>
        <v>AMIGOS</v>
      </c>
      <c r="F29" s="193"/>
      <c r="G29" s="194"/>
      <c r="H29" s="121"/>
      <c r="I29" s="150"/>
      <c r="J29" s="121"/>
      <c r="K29" s="122" t="s">
        <v>10</v>
      </c>
      <c r="L29" s="122"/>
      <c r="M29" s="122"/>
      <c r="N29" s="290"/>
      <c r="O29" s="291"/>
      <c r="P29" s="192" t="str">
        <f>A12</f>
        <v>今沢・浮島</v>
      </c>
      <c r="Q29" s="193"/>
      <c r="R29" s="194"/>
      <c r="S29" s="192" t="str">
        <f>P30</f>
        <v>函南・函南東</v>
      </c>
      <c r="T29" s="193"/>
      <c r="U29" s="198"/>
      <c r="V29" s="72"/>
      <c r="X29" s="31"/>
      <c r="Y29" s="39"/>
    </row>
    <row r="30" spans="1:48" ht="45" customHeight="1" thickBot="1">
      <c r="A30" s="74" t="s">
        <v>13</v>
      </c>
      <c r="B30" s="247" t="s">
        <v>91</v>
      </c>
      <c r="C30" s="248"/>
      <c r="D30" s="249"/>
      <c r="E30" s="209" t="str">
        <f>A21</f>
        <v>高洲南</v>
      </c>
      <c r="F30" s="210"/>
      <c r="G30" s="253"/>
      <c r="H30" s="97"/>
      <c r="I30" s="151"/>
      <c r="J30" s="97"/>
      <c r="K30" s="95" t="s">
        <v>10</v>
      </c>
      <c r="L30" s="95"/>
      <c r="M30" s="95"/>
      <c r="N30" s="298"/>
      <c r="O30" s="299"/>
      <c r="P30" s="209" t="str">
        <f>A23</f>
        <v>函南・函南東</v>
      </c>
      <c r="Q30" s="210"/>
      <c r="R30" s="253"/>
      <c r="S30" s="189" t="str">
        <f>P29</f>
        <v>今沢・浮島</v>
      </c>
      <c r="T30" s="190"/>
      <c r="U30" s="199"/>
      <c r="V30" s="72"/>
      <c r="X30" s="31"/>
      <c r="Y30" s="39"/>
    </row>
    <row r="31" spans="1:48" ht="45" customHeight="1" thickBot="1">
      <c r="A31" s="75" t="s">
        <v>16</v>
      </c>
      <c r="B31" s="262" t="s">
        <v>92</v>
      </c>
      <c r="C31" s="263"/>
      <c r="D31" s="263"/>
      <c r="E31" s="280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2"/>
      <c r="V31" s="71"/>
    </row>
    <row r="32" spans="1:48" ht="45" customHeight="1">
      <c r="A32" s="123" t="s">
        <v>14</v>
      </c>
      <c r="B32" s="259" t="s">
        <v>93</v>
      </c>
      <c r="C32" s="260"/>
      <c r="D32" s="261"/>
      <c r="E32" s="192" t="str">
        <f>A6</f>
        <v>MareFC</v>
      </c>
      <c r="F32" s="193"/>
      <c r="G32" s="194"/>
      <c r="H32" s="124"/>
      <c r="I32" s="152"/>
      <c r="J32" s="124"/>
      <c r="K32" s="125" t="s">
        <v>10</v>
      </c>
      <c r="L32" s="125"/>
      <c r="M32" s="125"/>
      <c r="N32" s="283"/>
      <c r="O32" s="284"/>
      <c r="P32" s="192" t="str">
        <f>A10</f>
        <v>AMIGOS</v>
      </c>
      <c r="Q32" s="193"/>
      <c r="R32" s="194"/>
      <c r="S32" s="204" t="str">
        <f>P33</f>
        <v>高洲南</v>
      </c>
      <c r="T32" s="205"/>
      <c r="U32" s="275"/>
      <c r="V32" s="71"/>
    </row>
    <row r="33" spans="1:37" ht="45" customHeight="1">
      <c r="A33" s="74" t="s">
        <v>15</v>
      </c>
      <c r="B33" s="247" t="s">
        <v>94</v>
      </c>
      <c r="C33" s="248"/>
      <c r="D33" s="249"/>
      <c r="E33" s="250" t="str">
        <f>A17</f>
        <v>長岡</v>
      </c>
      <c r="F33" s="251"/>
      <c r="G33" s="252"/>
      <c r="H33" s="97"/>
      <c r="I33" s="151"/>
      <c r="J33" s="97"/>
      <c r="K33" s="95" t="s">
        <v>10</v>
      </c>
      <c r="L33" s="95"/>
      <c r="M33" s="95"/>
      <c r="N33" s="298"/>
      <c r="O33" s="299"/>
      <c r="P33" s="250" t="str">
        <f>A21</f>
        <v>高洲南</v>
      </c>
      <c r="Q33" s="251"/>
      <c r="R33" s="252"/>
      <c r="S33" s="209" t="str">
        <f>P32</f>
        <v>AMIGOS</v>
      </c>
      <c r="T33" s="210"/>
      <c r="U33" s="211"/>
      <c r="V33" s="71"/>
    </row>
    <row r="34" spans="1:37" ht="45" customHeight="1">
      <c r="A34" s="120" t="s">
        <v>85</v>
      </c>
      <c r="B34" s="292" t="s">
        <v>95</v>
      </c>
      <c r="C34" s="293"/>
      <c r="D34" s="294"/>
      <c r="E34" s="192" t="str">
        <f>A8</f>
        <v>向山</v>
      </c>
      <c r="F34" s="193"/>
      <c r="G34" s="194"/>
      <c r="H34" s="121"/>
      <c r="I34" s="150"/>
      <c r="J34" s="121"/>
      <c r="K34" s="122" t="s">
        <v>10</v>
      </c>
      <c r="L34" s="122"/>
      <c r="M34" s="122"/>
      <c r="N34" s="290"/>
      <c r="O34" s="291"/>
      <c r="P34" s="195" t="str">
        <f>A12</f>
        <v>今沢・浮島</v>
      </c>
      <c r="Q34" s="196"/>
      <c r="R34" s="295"/>
      <c r="S34" s="195" t="str">
        <f>E35</f>
        <v>三島東</v>
      </c>
      <c r="T34" s="196"/>
      <c r="U34" s="197"/>
      <c r="V34" s="71"/>
    </row>
    <row r="35" spans="1:37" ht="45" customHeight="1">
      <c r="A35" s="116" t="s">
        <v>86</v>
      </c>
      <c r="B35" s="247" t="s">
        <v>96</v>
      </c>
      <c r="C35" s="248"/>
      <c r="D35" s="249"/>
      <c r="E35" s="250" t="str">
        <f>A19</f>
        <v>三島東</v>
      </c>
      <c r="F35" s="251"/>
      <c r="G35" s="252"/>
      <c r="H35" s="114"/>
      <c r="I35" s="153"/>
      <c r="J35" s="114"/>
      <c r="K35" s="115" t="s">
        <v>10</v>
      </c>
      <c r="L35" s="115"/>
      <c r="M35" s="115"/>
      <c r="N35" s="288"/>
      <c r="O35" s="289"/>
      <c r="P35" s="250" t="str">
        <f>A23</f>
        <v>函南・函南東</v>
      </c>
      <c r="Q35" s="251"/>
      <c r="R35" s="252"/>
      <c r="S35" s="250" t="str">
        <f>E34</f>
        <v>向山</v>
      </c>
      <c r="T35" s="251"/>
      <c r="U35" s="271"/>
      <c r="V35" s="72"/>
      <c r="X35" s="31"/>
      <c r="Y35" s="39"/>
    </row>
    <row r="36" spans="1:37" ht="45" customHeight="1">
      <c r="A36" s="120" t="s">
        <v>87</v>
      </c>
      <c r="B36" s="292" t="s">
        <v>97</v>
      </c>
      <c r="C36" s="293"/>
      <c r="D36" s="294"/>
      <c r="E36" s="192" t="str">
        <f>A6</f>
        <v>MareFC</v>
      </c>
      <c r="F36" s="193"/>
      <c r="G36" s="194"/>
      <c r="H36" s="121"/>
      <c r="I36" s="150"/>
      <c r="J36" s="121"/>
      <c r="K36" s="122" t="s">
        <v>10</v>
      </c>
      <c r="L36" s="122"/>
      <c r="M36" s="122"/>
      <c r="N36" s="126"/>
      <c r="O36" s="127"/>
      <c r="P36" s="192" t="str">
        <f>A12</f>
        <v>今沢・浮島</v>
      </c>
      <c r="Q36" s="193"/>
      <c r="R36" s="194"/>
      <c r="S36" s="192" t="str">
        <f>E37</f>
        <v>長岡</v>
      </c>
      <c r="T36" s="193"/>
      <c r="U36" s="198"/>
      <c r="V36" s="72"/>
      <c r="X36" s="31"/>
      <c r="Y36" s="39"/>
    </row>
    <row r="37" spans="1:37" ht="45" customHeight="1">
      <c r="A37" s="73" t="s">
        <v>98</v>
      </c>
      <c r="B37" s="247" t="s">
        <v>100</v>
      </c>
      <c r="C37" s="248"/>
      <c r="D37" s="249"/>
      <c r="E37" s="189" t="str">
        <f>A17</f>
        <v>長岡</v>
      </c>
      <c r="F37" s="190"/>
      <c r="G37" s="191"/>
      <c r="H37" s="96"/>
      <c r="I37" s="149"/>
      <c r="J37" s="96"/>
      <c r="K37" s="94" t="s">
        <v>10</v>
      </c>
      <c r="L37" s="94"/>
      <c r="M37" s="94"/>
      <c r="N37" s="105"/>
      <c r="O37" s="106"/>
      <c r="P37" s="189" t="str">
        <f>A23</f>
        <v>函南・函南東</v>
      </c>
      <c r="Q37" s="190"/>
      <c r="R37" s="191"/>
      <c r="S37" s="189" t="str">
        <f>E36</f>
        <v>MareFC</v>
      </c>
      <c r="T37" s="190"/>
      <c r="U37" s="199"/>
      <c r="V37" s="72"/>
      <c r="AI37" s="270"/>
      <c r="AJ37" s="270"/>
      <c r="AK37" s="270"/>
    </row>
    <row r="38" spans="1:37" ht="45" customHeight="1">
      <c r="A38" s="120" t="s">
        <v>99</v>
      </c>
      <c r="B38" s="292" t="s">
        <v>101</v>
      </c>
      <c r="C38" s="293"/>
      <c r="D38" s="294"/>
      <c r="E38" s="192" t="str">
        <f>A8</f>
        <v>向山</v>
      </c>
      <c r="F38" s="193"/>
      <c r="G38" s="194"/>
      <c r="H38" s="121"/>
      <c r="I38" s="150"/>
      <c r="J38" s="121"/>
      <c r="K38" s="122" t="s">
        <v>10</v>
      </c>
      <c r="L38" s="122"/>
      <c r="M38" s="122"/>
      <c r="N38" s="126"/>
      <c r="O38" s="127"/>
      <c r="P38" s="192" t="str">
        <f>A10</f>
        <v>AMIGOS</v>
      </c>
      <c r="Q38" s="193"/>
      <c r="R38" s="194"/>
      <c r="S38" s="192" t="str">
        <f>P39</f>
        <v>高洲南</v>
      </c>
      <c r="T38" s="193"/>
      <c r="U38" s="198"/>
      <c r="V38" s="72"/>
    </row>
    <row r="39" spans="1:37" ht="45" customHeight="1" thickBot="1">
      <c r="A39" s="113" t="s">
        <v>105</v>
      </c>
      <c r="B39" s="300" t="s">
        <v>102</v>
      </c>
      <c r="C39" s="301"/>
      <c r="D39" s="302"/>
      <c r="E39" s="272" t="str">
        <f>A19</f>
        <v>三島東</v>
      </c>
      <c r="F39" s="273"/>
      <c r="G39" s="279"/>
      <c r="H39" s="107"/>
      <c r="I39" s="154"/>
      <c r="J39" s="108"/>
      <c r="K39" s="109" t="s">
        <v>10</v>
      </c>
      <c r="L39" s="109"/>
      <c r="M39" s="109"/>
      <c r="N39" s="303"/>
      <c r="O39" s="304"/>
      <c r="P39" s="272" t="str">
        <f>A21</f>
        <v>高洲南</v>
      </c>
      <c r="Q39" s="273"/>
      <c r="R39" s="279"/>
      <c r="S39" s="272" t="str">
        <f>E38</f>
        <v>向山</v>
      </c>
      <c r="T39" s="273"/>
      <c r="U39" s="274"/>
      <c r="V39" s="72"/>
    </row>
    <row r="40" spans="1:37">
      <c r="Q40" s="76"/>
    </row>
  </sheetData>
  <mergeCells count="175">
    <mergeCell ref="AI37:AK37"/>
    <mergeCell ref="B33:D33"/>
    <mergeCell ref="E33:G33"/>
    <mergeCell ref="N33:O33"/>
    <mergeCell ref="P33:R33"/>
    <mergeCell ref="S33:U33"/>
    <mergeCell ref="B35:D35"/>
    <mergeCell ref="E35:G35"/>
    <mergeCell ref="N35:O35"/>
    <mergeCell ref="P35:R35"/>
    <mergeCell ref="S35:U35"/>
    <mergeCell ref="B34:D34"/>
    <mergeCell ref="E34:G34"/>
    <mergeCell ref="N34:O34"/>
    <mergeCell ref="P34:R34"/>
    <mergeCell ref="S34:U34"/>
    <mergeCell ref="B37:D37"/>
    <mergeCell ref="E37:G37"/>
    <mergeCell ref="P37:R37"/>
    <mergeCell ref="S37:U37"/>
    <mergeCell ref="B31:D31"/>
    <mergeCell ref="E31:U31"/>
    <mergeCell ref="B32:D32"/>
    <mergeCell ref="E32:G32"/>
    <mergeCell ref="N32:O32"/>
    <mergeCell ref="P32:R32"/>
    <mergeCell ref="S32:U32"/>
    <mergeCell ref="B36:D36"/>
    <mergeCell ref="E36:G36"/>
    <mergeCell ref="P36:R36"/>
    <mergeCell ref="S36:U36"/>
    <mergeCell ref="V23:V24"/>
    <mergeCell ref="W23:W24"/>
    <mergeCell ref="E26:R26"/>
    <mergeCell ref="S26:U26"/>
    <mergeCell ref="E27:G27"/>
    <mergeCell ref="N27:O27"/>
    <mergeCell ref="P27:R27"/>
    <mergeCell ref="S27:U27"/>
    <mergeCell ref="S30:U30"/>
    <mergeCell ref="S28:U28"/>
    <mergeCell ref="N29:O29"/>
    <mergeCell ref="S29:U29"/>
    <mergeCell ref="A23:A24"/>
    <mergeCell ref="K23:M24"/>
    <mergeCell ref="N23:N24"/>
    <mergeCell ref="O23:O24"/>
    <mergeCell ref="P23:P24"/>
    <mergeCell ref="Q23:Q24"/>
    <mergeCell ref="R23:R24"/>
    <mergeCell ref="S23:S24"/>
    <mergeCell ref="T23:U24"/>
    <mergeCell ref="V19:V20"/>
    <mergeCell ref="W19:W20"/>
    <mergeCell ref="A21:A22"/>
    <mergeCell ref="H21:J22"/>
    <mergeCell ref="N21:N22"/>
    <mergeCell ref="O21:O22"/>
    <mergeCell ref="P21:P22"/>
    <mergeCell ref="Q21:Q22"/>
    <mergeCell ref="R21:R22"/>
    <mergeCell ref="S21:S22"/>
    <mergeCell ref="T21:U22"/>
    <mergeCell ref="V21:V22"/>
    <mergeCell ref="E19:G20"/>
    <mergeCell ref="Q19:Q20"/>
    <mergeCell ref="R19:R20"/>
    <mergeCell ref="T19:U20"/>
    <mergeCell ref="A19:A20"/>
    <mergeCell ref="N19:N20"/>
    <mergeCell ref="O19:O20"/>
    <mergeCell ref="W12:W13"/>
    <mergeCell ref="E15:G16"/>
    <mergeCell ref="K15:M16"/>
    <mergeCell ref="Q15:Q16"/>
    <mergeCell ref="R15:R16"/>
    <mergeCell ref="T15:U16"/>
    <mergeCell ref="V15:V16"/>
    <mergeCell ref="B17:D18"/>
    <mergeCell ref="Q17:Q18"/>
    <mergeCell ref="R17:R18"/>
    <mergeCell ref="T17:U18"/>
    <mergeCell ref="V17:V18"/>
    <mergeCell ref="W17:W18"/>
    <mergeCell ref="S17:S18"/>
    <mergeCell ref="S15:S16"/>
    <mergeCell ref="V10:V11"/>
    <mergeCell ref="A12:A13"/>
    <mergeCell ref="K12:M13"/>
    <mergeCell ref="N12:N13"/>
    <mergeCell ref="O12:O13"/>
    <mergeCell ref="P12:P13"/>
    <mergeCell ref="Q12:Q13"/>
    <mergeCell ref="R12:R13"/>
    <mergeCell ref="S12:S13"/>
    <mergeCell ref="T12:U13"/>
    <mergeCell ref="V12:V13"/>
    <mergeCell ref="O10:O11"/>
    <mergeCell ref="P10:P11"/>
    <mergeCell ref="Q10:Q11"/>
    <mergeCell ref="R10:R11"/>
    <mergeCell ref="S10:S11"/>
    <mergeCell ref="A10:A11"/>
    <mergeCell ref="H10:J11"/>
    <mergeCell ref="N10:N11"/>
    <mergeCell ref="T10:U11"/>
    <mergeCell ref="T4:U5"/>
    <mergeCell ref="V4:V5"/>
    <mergeCell ref="Q6:Q7"/>
    <mergeCell ref="R6:R7"/>
    <mergeCell ref="T6:U7"/>
    <mergeCell ref="V6:V7"/>
    <mergeCell ref="W6:W7"/>
    <mergeCell ref="Q8:Q9"/>
    <mergeCell ref="R8:R9"/>
    <mergeCell ref="T8:U9"/>
    <mergeCell ref="V8:V9"/>
    <mergeCell ref="W8:W9"/>
    <mergeCell ref="B30:D30"/>
    <mergeCell ref="E30:G30"/>
    <mergeCell ref="N30:O30"/>
    <mergeCell ref="P30:R30"/>
    <mergeCell ref="B26:D26"/>
    <mergeCell ref="B29:D29"/>
    <mergeCell ref="E29:G29"/>
    <mergeCell ref="P29:R29"/>
    <mergeCell ref="B27:D27"/>
    <mergeCell ref="B28:D28"/>
    <mergeCell ref="E28:G28"/>
    <mergeCell ref="P28:R28"/>
    <mergeCell ref="N28:O28"/>
    <mergeCell ref="A17:A18"/>
    <mergeCell ref="N17:N18"/>
    <mergeCell ref="O17:O18"/>
    <mergeCell ref="P17:P18"/>
    <mergeCell ref="P19:P20"/>
    <mergeCell ref="S19:S20"/>
    <mergeCell ref="A15:A16"/>
    <mergeCell ref="B15:D16"/>
    <mergeCell ref="N15:N16"/>
    <mergeCell ref="O15:O16"/>
    <mergeCell ref="P15:P16"/>
    <mergeCell ref="H15:J16"/>
    <mergeCell ref="N8:N9"/>
    <mergeCell ref="O8:O9"/>
    <mergeCell ref="P8:P9"/>
    <mergeCell ref="S8:S9"/>
    <mergeCell ref="O6:O7"/>
    <mergeCell ref="P6:P7"/>
    <mergeCell ref="S6:S7"/>
    <mergeCell ref="N6:N7"/>
    <mergeCell ref="A8:A9"/>
    <mergeCell ref="E8:G9"/>
    <mergeCell ref="A6:A7"/>
    <mergeCell ref="B6:D7"/>
    <mergeCell ref="N4:N5"/>
    <mergeCell ref="O4:O5"/>
    <mergeCell ref="P4:P5"/>
    <mergeCell ref="S4:S5"/>
    <mergeCell ref="A4:A5"/>
    <mergeCell ref="B4:D5"/>
    <mergeCell ref="K4:M5"/>
    <mergeCell ref="Q4:Q5"/>
    <mergeCell ref="R4:R5"/>
    <mergeCell ref="H4:J5"/>
    <mergeCell ref="E4:G5"/>
    <mergeCell ref="B38:D38"/>
    <mergeCell ref="E38:G38"/>
    <mergeCell ref="P38:R38"/>
    <mergeCell ref="S38:U38"/>
    <mergeCell ref="B39:D39"/>
    <mergeCell ref="E39:G39"/>
    <mergeCell ref="N39:O39"/>
    <mergeCell ref="P39:R39"/>
    <mergeCell ref="S39:U39"/>
  </mergeCells>
  <phoneticPr fontId="19"/>
  <pageMargins left="0.59055118110236227" right="0.31496062992125984" top="0.59055118110236227" bottom="0.59055118110236227" header="0.43307086614173229" footer="0.31496062992125984"/>
  <pageSetup paperSize="9" scale="57" orientation="portrait" horizontalDpi="4294967293" r:id="rId1"/>
  <headerFooter alignWithMargins="0">
    <oddFooter>&amp;C&amp;14－4－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34"/>
    <pageSetUpPr fitToPage="1"/>
  </sheetPr>
  <dimension ref="A1:AL56"/>
  <sheetViews>
    <sheetView view="pageBreakPreview" zoomScale="80" zoomScaleNormal="100" zoomScaleSheetLayoutView="80" workbookViewId="0">
      <selection activeCell="AK18" sqref="AK18"/>
    </sheetView>
  </sheetViews>
  <sheetFormatPr defaultColWidth="5.88671875" defaultRowHeight="13.2"/>
  <cols>
    <col min="1" max="1" width="4.6640625" customWidth="1"/>
    <col min="2" max="2" width="3.44140625" customWidth="1"/>
    <col min="3" max="29" width="2.6640625" style="4" customWidth="1"/>
    <col min="30" max="30" width="2.44140625" style="4" customWidth="1"/>
    <col min="31" max="33" width="2.6640625" style="4" customWidth="1"/>
    <col min="34" max="34" width="2.88671875" style="4" customWidth="1"/>
    <col min="35" max="35" width="2.77734375" style="4" customWidth="1"/>
    <col min="36" max="36" width="3.33203125" style="4" customWidth="1"/>
    <col min="37" max="38" width="7.33203125" style="4" customWidth="1"/>
    <col min="39" max="41" width="7.33203125" customWidth="1"/>
  </cols>
  <sheetData>
    <row r="1" spans="2:33" ht="24.75" customHeight="1">
      <c r="B1" s="1" t="s">
        <v>174</v>
      </c>
    </row>
    <row r="2" spans="2:33" ht="17.25" customHeight="1" thickBot="1">
      <c r="B2" t="s">
        <v>113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33" s="88" customFormat="1" ht="17.25" customHeight="1" thickBot="1">
      <c r="B3" s="313" t="s">
        <v>34</v>
      </c>
      <c r="C3" s="314"/>
      <c r="D3" s="314"/>
      <c r="E3" s="314"/>
      <c r="F3" s="315" t="s">
        <v>20</v>
      </c>
      <c r="G3" s="315"/>
      <c r="H3" s="315"/>
      <c r="I3" s="315"/>
      <c r="J3" s="315"/>
      <c r="K3" s="316" t="s">
        <v>23</v>
      </c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8"/>
      <c r="AC3" s="316" t="s">
        <v>18</v>
      </c>
      <c r="AD3" s="317"/>
      <c r="AE3" s="317"/>
      <c r="AF3" s="317"/>
      <c r="AG3" s="337"/>
    </row>
    <row r="4" spans="2:33" s="25" customFormat="1" ht="17.25" customHeight="1">
      <c r="B4" s="319" t="s">
        <v>35</v>
      </c>
      <c r="C4" s="320"/>
      <c r="D4" s="320"/>
      <c r="E4" s="321"/>
      <c r="F4" s="329" t="s">
        <v>72</v>
      </c>
      <c r="G4" s="329"/>
      <c r="H4" s="329"/>
      <c r="I4" s="329"/>
      <c r="J4" s="329"/>
      <c r="K4" s="344" t="s">
        <v>62</v>
      </c>
      <c r="L4" s="345"/>
      <c r="M4" s="345"/>
      <c r="N4" s="345"/>
      <c r="O4" s="345"/>
      <c r="P4" s="346"/>
      <c r="Q4" s="354"/>
      <c r="R4" s="359"/>
      <c r="S4" s="379" t="s">
        <v>22</v>
      </c>
      <c r="T4" s="359"/>
      <c r="U4" s="379"/>
      <c r="V4" s="354"/>
      <c r="W4" s="344" t="s">
        <v>61</v>
      </c>
      <c r="X4" s="345"/>
      <c r="Y4" s="345"/>
      <c r="Z4" s="345"/>
      <c r="AA4" s="345"/>
      <c r="AB4" s="346"/>
      <c r="AC4" s="364" t="s">
        <v>31</v>
      </c>
      <c r="AD4" s="364"/>
      <c r="AE4" s="364"/>
      <c r="AF4" s="364"/>
      <c r="AG4" s="365"/>
    </row>
    <row r="5" spans="2:33" s="25" customFormat="1" ht="17.25" customHeight="1">
      <c r="B5" s="384" t="s">
        <v>36</v>
      </c>
      <c r="C5" s="385"/>
      <c r="D5" s="385"/>
      <c r="E5" s="386"/>
      <c r="F5" s="387" t="s">
        <v>73</v>
      </c>
      <c r="G5" s="387"/>
      <c r="H5" s="387"/>
      <c r="I5" s="387"/>
      <c r="J5" s="387"/>
      <c r="K5" s="362" t="s">
        <v>65</v>
      </c>
      <c r="L5" s="363"/>
      <c r="M5" s="396"/>
      <c r="N5" s="396"/>
      <c r="O5" s="396"/>
      <c r="P5" s="397"/>
      <c r="Q5" s="401"/>
      <c r="R5" s="361"/>
      <c r="S5" s="361" t="s">
        <v>22</v>
      </c>
      <c r="T5" s="361"/>
      <c r="U5" s="340"/>
      <c r="V5" s="341"/>
      <c r="W5" s="362" t="s">
        <v>66</v>
      </c>
      <c r="X5" s="363"/>
      <c r="Y5" s="363"/>
      <c r="Z5" s="363"/>
      <c r="AA5" s="363"/>
      <c r="AB5" s="366"/>
      <c r="AC5" s="394" t="s">
        <v>24</v>
      </c>
      <c r="AD5" s="394"/>
      <c r="AE5" s="394"/>
      <c r="AF5" s="394"/>
      <c r="AG5" s="395"/>
    </row>
    <row r="6" spans="2:33" s="25" customFormat="1" ht="17.25" customHeight="1">
      <c r="B6" s="384" t="s">
        <v>37</v>
      </c>
      <c r="C6" s="385"/>
      <c r="D6" s="385"/>
      <c r="E6" s="386"/>
      <c r="F6" s="387" t="s">
        <v>74</v>
      </c>
      <c r="G6" s="387"/>
      <c r="H6" s="387"/>
      <c r="I6" s="387"/>
      <c r="J6" s="387"/>
      <c r="K6" s="362" t="s">
        <v>63</v>
      </c>
      <c r="L6" s="363"/>
      <c r="M6" s="363"/>
      <c r="N6" s="363"/>
      <c r="O6" s="363"/>
      <c r="P6" s="366"/>
      <c r="Q6" s="360"/>
      <c r="R6" s="361"/>
      <c r="S6" s="361" t="s">
        <v>22</v>
      </c>
      <c r="T6" s="361"/>
      <c r="U6" s="361"/>
      <c r="V6" s="341"/>
      <c r="W6" s="362" t="s">
        <v>64</v>
      </c>
      <c r="X6" s="363"/>
      <c r="Y6" s="363"/>
      <c r="Z6" s="363"/>
      <c r="AA6" s="363"/>
      <c r="AB6" s="366"/>
      <c r="AC6" s="394" t="s">
        <v>25</v>
      </c>
      <c r="AD6" s="394"/>
      <c r="AE6" s="394"/>
      <c r="AF6" s="394"/>
      <c r="AG6" s="395"/>
    </row>
    <row r="7" spans="2:33" s="25" customFormat="1" ht="17.25" customHeight="1" thickBot="1">
      <c r="B7" s="380" t="s">
        <v>38</v>
      </c>
      <c r="C7" s="381"/>
      <c r="D7" s="381"/>
      <c r="E7" s="382"/>
      <c r="F7" s="374" t="s">
        <v>75</v>
      </c>
      <c r="G7" s="374"/>
      <c r="H7" s="374"/>
      <c r="I7" s="374"/>
      <c r="J7" s="374"/>
      <c r="K7" s="388" t="s">
        <v>67</v>
      </c>
      <c r="L7" s="389"/>
      <c r="M7" s="363"/>
      <c r="N7" s="363"/>
      <c r="O7" s="363"/>
      <c r="P7" s="366"/>
      <c r="Q7" s="371"/>
      <c r="R7" s="399"/>
      <c r="S7" s="370" t="s">
        <v>22</v>
      </c>
      <c r="T7" s="371"/>
      <c r="U7" s="338"/>
      <c r="V7" s="339"/>
      <c r="W7" s="388" t="s">
        <v>68</v>
      </c>
      <c r="X7" s="389"/>
      <c r="Y7" s="363"/>
      <c r="Z7" s="363"/>
      <c r="AA7" s="363"/>
      <c r="AB7" s="366"/>
      <c r="AC7" s="391" t="s">
        <v>26</v>
      </c>
      <c r="AD7" s="392"/>
      <c r="AE7" s="392"/>
      <c r="AF7" s="392"/>
      <c r="AG7" s="393"/>
    </row>
    <row r="8" spans="2:33" s="25" customFormat="1" ht="17.25" customHeight="1" thickBot="1">
      <c r="B8" s="376"/>
      <c r="C8" s="377"/>
      <c r="D8" s="377"/>
      <c r="E8" s="378"/>
      <c r="F8" s="327" t="s">
        <v>76</v>
      </c>
      <c r="G8" s="327"/>
      <c r="H8" s="327"/>
      <c r="I8" s="327"/>
      <c r="J8" s="328"/>
      <c r="K8" s="355" t="s">
        <v>32</v>
      </c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7"/>
    </row>
    <row r="9" spans="2:33" s="25" customFormat="1" ht="17.25" customHeight="1">
      <c r="B9" s="319" t="s">
        <v>39</v>
      </c>
      <c r="C9" s="320"/>
      <c r="D9" s="320"/>
      <c r="E9" s="321"/>
      <c r="F9" s="329" t="s">
        <v>77</v>
      </c>
      <c r="G9" s="329"/>
      <c r="H9" s="329"/>
      <c r="I9" s="329"/>
      <c r="J9" s="329"/>
      <c r="K9" s="344" t="s">
        <v>30</v>
      </c>
      <c r="L9" s="345"/>
      <c r="M9" s="345"/>
      <c r="N9" s="345"/>
      <c r="O9" s="345"/>
      <c r="P9" s="346"/>
      <c r="Q9" s="354"/>
      <c r="R9" s="359"/>
      <c r="S9" s="379" t="s">
        <v>22</v>
      </c>
      <c r="T9" s="359"/>
      <c r="U9" s="379"/>
      <c r="V9" s="354"/>
      <c r="W9" s="344" t="s">
        <v>83</v>
      </c>
      <c r="X9" s="345"/>
      <c r="Y9" s="345"/>
      <c r="Z9" s="345"/>
      <c r="AA9" s="345"/>
      <c r="AB9" s="346"/>
      <c r="AC9" s="347" t="s">
        <v>27</v>
      </c>
      <c r="AD9" s="347"/>
      <c r="AE9" s="347"/>
      <c r="AF9" s="347"/>
      <c r="AG9" s="348"/>
    </row>
    <row r="10" spans="2:33" s="25" customFormat="1" ht="17.25" customHeight="1">
      <c r="B10" s="384" t="s">
        <v>40</v>
      </c>
      <c r="C10" s="385"/>
      <c r="D10" s="385"/>
      <c r="E10" s="386"/>
      <c r="F10" s="387" t="s">
        <v>78</v>
      </c>
      <c r="G10" s="387"/>
      <c r="H10" s="387"/>
      <c r="I10" s="387"/>
      <c r="J10" s="387"/>
      <c r="K10" s="362" t="s">
        <v>24</v>
      </c>
      <c r="L10" s="363"/>
      <c r="M10" s="363"/>
      <c r="N10" s="363"/>
      <c r="O10" s="363"/>
      <c r="P10" s="366"/>
      <c r="Q10" s="383"/>
      <c r="R10" s="360"/>
      <c r="S10" s="341" t="s">
        <v>22</v>
      </c>
      <c r="T10" s="360"/>
      <c r="U10" s="341"/>
      <c r="V10" s="383"/>
      <c r="W10" s="362" t="s">
        <v>172</v>
      </c>
      <c r="X10" s="363"/>
      <c r="Y10" s="363"/>
      <c r="Z10" s="363"/>
      <c r="AA10" s="363"/>
      <c r="AB10" s="366"/>
      <c r="AC10" s="394" t="s">
        <v>28</v>
      </c>
      <c r="AD10" s="394"/>
      <c r="AE10" s="394"/>
      <c r="AF10" s="394"/>
      <c r="AG10" s="395"/>
    </row>
    <row r="11" spans="2:33" s="25" customFormat="1" ht="17.25" customHeight="1">
      <c r="B11" s="384" t="s">
        <v>41</v>
      </c>
      <c r="C11" s="385"/>
      <c r="D11" s="385"/>
      <c r="E11" s="386"/>
      <c r="F11" s="387" t="s">
        <v>79</v>
      </c>
      <c r="G11" s="387"/>
      <c r="H11" s="387"/>
      <c r="I11" s="387"/>
      <c r="J11" s="387"/>
      <c r="K11" s="362" t="s">
        <v>82</v>
      </c>
      <c r="L11" s="363"/>
      <c r="M11" s="363"/>
      <c r="N11" s="363"/>
      <c r="O11" s="363"/>
      <c r="P11" s="366"/>
      <c r="Q11" s="383"/>
      <c r="R11" s="360"/>
      <c r="S11" s="341" t="s">
        <v>22</v>
      </c>
      <c r="T11" s="360"/>
      <c r="U11" s="341"/>
      <c r="V11" s="383"/>
      <c r="W11" s="362" t="s">
        <v>84</v>
      </c>
      <c r="X11" s="363"/>
      <c r="Y11" s="396"/>
      <c r="Z11" s="396"/>
      <c r="AA11" s="396"/>
      <c r="AB11" s="397"/>
      <c r="AC11" s="394" t="s">
        <v>29</v>
      </c>
      <c r="AD11" s="394"/>
      <c r="AE11" s="394"/>
      <c r="AF11" s="394"/>
      <c r="AG11" s="395"/>
    </row>
    <row r="12" spans="2:33" s="25" customFormat="1" ht="17.25" customHeight="1">
      <c r="B12" s="380" t="s">
        <v>19</v>
      </c>
      <c r="C12" s="381"/>
      <c r="D12" s="381"/>
      <c r="E12" s="382"/>
      <c r="F12" s="374" t="s">
        <v>80</v>
      </c>
      <c r="G12" s="374"/>
      <c r="H12" s="374"/>
      <c r="I12" s="374"/>
      <c r="J12" s="374"/>
      <c r="K12" s="362" t="s">
        <v>134</v>
      </c>
      <c r="L12" s="363"/>
      <c r="M12" s="363"/>
      <c r="N12" s="363"/>
      <c r="O12" s="363"/>
      <c r="P12" s="366"/>
      <c r="Q12" s="372"/>
      <c r="R12" s="371"/>
      <c r="S12" s="370" t="s">
        <v>22</v>
      </c>
      <c r="T12" s="371"/>
      <c r="U12" s="370"/>
      <c r="V12" s="372"/>
      <c r="W12" s="362" t="s">
        <v>27</v>
      </c>
      <c r="X12" s="363"/>
      <c r="Y12" s="363"/>
      <c r="Z12" s="363"/>
      <c r="AA12" s="363"/>
      <c r="AB12" s="366"/>
      <c r="AC12" s="349" t="s">
        <v>133</v>
      </c>
      <c r="AD12" s="349"/>
      <c r="AE12" s="349"/>
      <c r="AF12" s="349"/>
      <c r="AG12" s="350"/>
    </row>
    <row r="13" spans="2:33" s="25" customFormat="1" ht="17.25" customHeight="1" thickBot="1">
      <c r="B13" s="380" t="s">
        <v>110</v>
      </c>
      <c r="C13" s="381"/>
      <c r="D13" s="381"/>
      <c r="E13" s="382"/>
      <c r="F13" s="374" t="s">
        <v>171</v>
      </c>
      <c r="G13" s="374"/>
      <c r="H13" s="374"/>
      <c r="I13" s="374"/>
      <c r="J13" s="374"/>
      <c r="K13" s="403" t="s">
        <v>135</v>
      </c>
      <c r="L13" s="404"/>
      <c r="M13" s="363"/>
      <c r="N13" s="363"/>
      <c r="O13" s="363"/>
      <c r="P13" s="366"/>
      <c r="Q13" s="372"/>
      <c r="R13" s="371"/>
      <c r="S13" s="370" t="s">
        <v>22</v>
      </c>
      <c r="T13" s="371"/>
      <c r="U13" s="370"/>
      <c r="V13" s="372"/>
      <c r="W13" s="403" t="s">
        <v>136</v>
      </c>
      <c r="X13" s="404"/>
      <c r="Y13" s="363"/>
      <c r="Z13" s="363"/>
      <c r="AA13" s="363"/>
      <c r="AB13" s="366"/>
      <c r="AC13" s="351" t="s">
        <v>31</v>
      </c>
      <c r="AD13" s="351"/>
      <c r="AE13" s="351"/>
      <c r="AF13" s="351"/>
      <c r="AG13" s="352"/>
    </row>
    <row r="14" spans="2:33" s="25" customFormat="1" ht="17.25" customHeight="1" thickBot="1">
      <c r="B14" s="313" t="s">
        <v>21</v>
      </c>
      <c r="C14" s="314"/>
      <c r="D14" s="314"/>
      <c r="E14" s="314"/>
      <c r="F14" s="367" t="s">
        <v>170</v>
      </c>
      <c r="G14" s="368"/>
      <c r="H14" s="368"/>
      <c r="I14" s="368"/>
      <c r="J14" s="368"/>
      <c r="K14" s="367" t="s">
        <v>81</v>
      </c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9"/>
    </row>
    <row r="15" spans="2:33" s="25" customFormat="1" ht="17.25" customHeight="1">
      <c r="B15" s="81"/>
      <c r="C15" s="81"/>
      <c r="D15" s="81"/>
      <c r="E15" s="81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398"/>
      <c r="Q15" s="398"/>
      <c r="R15" s="398"/>
      <c r="S15" s="398"/>
      <c r="T15" s="398"/>
      <c r="U15" s="398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</row>
    <row r="16" spans="2:33" s="2" customFormat="1" ht="15.75" customHeight="1">
      <c r="E16" s="8"/>
      <c r="F16" s="8"/>
      <c r="G16" s="8"/>
      <c r="H16" s="8"/>
      <c r="I16" s="8"/>
      <c r="J16" s="18"/>
      <c r="K16" s="9"/>
      <c r="L16" s="128"/>
      <c r="M16" s="128"/>
      <c r="N16" s="128"/>
      <c r="O16" s="128"/>
      <c r="P16" s="128"/>
      <c r="Q16" s="128"/>
      <c r="R16" s="9"/>
      <c r="S16" s="158"/>
      <c r="T16" s="9"/>
      <c r="U16" s="9"/>
      <c r="V16" s="9"/>
      <c r="W16" s="9"/>
      <c r="X16" s="9"/>
      <c r="Y16" s="9"/>
      <c r="Z16" s="9"/>
      <c r="AA16" s="18"/>
      <c r="AB16" s="10"/>
      <c r="AC16" s="10"/>
      <c r="AD16" s="10"/>
      <c r="AE16" s="10"/>
      <c r="AF16" s="10"/>
      <c r="AG16" s="10"/>
    </row>
    <row r="17" spans="1:38" s="5" customFormat="1" ht="17.25" customHeight="1">
      <c r="A17" s="332" t="s">
        <v>17</v>
      </c>
      <c r="B17" s="332"/>
      <c r="C17" s="332"/>
      <c r="D17" s="332"/>
      <c r="E17" s="332"/>
      <c r="F17" s="7"/>
      <c r="G17" s="20"/>
      <c r="H17" s="20"/>
      <c r="I17" s="20"/>
      <c r="J17" s="157"/>
      <c r="K17" s="20"/>
      <c r="L17" s="20"/>
      <c r="M17" s="20"/>
      <c r="N17" s="20"/>
      <c r="O17" s="7"/>
      <c r="R17" s="330" t="s">
        <v>109</v>
      </c>
      <c r="S17" s="330"/>
      <c r="T17" s="156"/>
      <c r="U17" s="156"/>
      <c r="V17" s="7"/>
      <c r="W17" s="156"/>
      <c r="X17" s="7"/>
      <c r="Y17" s="7"/>
      <c r="Z17" s="7"/>
      <c r="AA17" s="159"/>
      <c r="AB17" s="19"/>
      <c r="AC17" s="19"/>
      <c r="AD17" s="19"/>
      <c r="AE17" s="7"/>
      <c r="AF17" s="7"/>
      <c r="AG17" s="7"/>
    </row>
    <row r="18" spans="1:38" ht="17.25" customHeight="1">
      <c r="D18" s="101"/>
      <c r="E18" s="132"/>
      <c r="F18" s="7"/>
      <c r="G18" s="161"/>
      <c r="H18" s="129"/>
      <c r="I18" s="7"/>
      <c r="J18" s="330" t="s">
        <v>44</v>
      </c>
      <c r="K18" s="330"/>
      <c r="L18" s="7"/>
      <c r="M18" s="129"/>
      <c r="N18" s="129"/>
      <c r="O18" s="159"/>
      <c r="P18" s="19"/>
      <c r="Q18" s="7"/>
      <c r="R18" s="7"/>
      <c r="S18" s="7"/>
      <c r="T18" s="7"/>
      <c r="U18" s="19"/>
      <c r="V18" s="133"/>
      <c r="W18" s="129"/>
      <c r="X18" s="129"/>
      <c r="Y18" s="134"/>
      <c r="Z18" s="331" t="s">
        <v>107</v>
      </c>
      <c r="AA18" s="330"/>
      <c r="AB18" s="7"/>
      <c r="AC18" s="129"/>
      <c r="AD18" s="160"/>
      <c r="AE18" s="98"/>
      <c r="AF18" s="21"/>
      <c r="AG18" s="3"/>
    </row>
    <row r="19" spans="1:38" ht="17.25" customHeight="1">
      <c r="E19" s="131"/>
      <c r="F19" s="402" t="s">
        <v>45</v>
      </c>
      <c r="G19" s="330"/>
      <c r="H19" s="19"/>
      <c r="I19" s="165"/>
      <c r="J19" s="7"/>
      <c r="K19" s="7"/>
      <c r="L19" s="130"/>
      <c r="M19" s="19"/>
      <c r="N19" s="330" t="s">
        <v>69</v>
      </c>
      <c r="O19" s="330"/>
      <c r="P19" s="7"/>
      <c r="Q19" s="159"/>
      <c r="R19" s="7"/>
      <c r="S19" s="7"/>
      <c r="T19" s="133"/>
      <c r="U19" s="19"/>
      <c r="V19" s="330" t="s">
        <v>70</v>
      </c>
      <c r="W19" s="330"/>
      <c r="X19" s="133"/>
      <c r="Y19" s="7"/>
      <c r="Z19" s="7"/>
      <c r="AA19" s="7"/>
      <c r="AB19" s="7"/>
      <c r="AC19" s="161"/>
      <c r="AD19" s="330" t="s">
        <v>46</v>
      </c>
      <c r="AE19" s="330"/>
      <c r="AF19" s="3"/>
      <c r="AG19" s="11"/>
    </row>
    <row r="20" spans="1:38" s="17" customFormat="1" ht="91.5" customHeight="1">
      <c r="C20" s="14" t="s">
        <v>42</v>
      </c>
      <c r="D20" s="333"/>
      <c r="E20" s="334"/>
      <c r="F20" s="14"/>
      <c r="G20" s="17" t="s">
        <v>57</v>
      </c>
      <c r="H20" s="333"/>
      <c r="I20" s="334"/>
      <c r="J20" s="14"/>
      <c r="K20" s="17" t="s">
        <v>51</v>
      </c>
      <c r="L20" s="333"/>
      <c r="M20" s="373"/>
      <c r="N20" s="14"/>
      <c r="O20" s="17" t="s">
        <v>58</v>
      </c>
      <c r="P20" s="333"/>
      <c r="Q20" s="334"/>
      <c r="R20" s="14"/>
      <c r="S20" s="17" t="s">
        <v>59</v>
      </c>
      <c r="T20" s="333"/>
      <c r="U20" s="334"/>
      <c r="V20" s="14"/>
      <c r="W20" s="14" t="s">
        <v>52</v>
      </c>
      <c r="X20" s="333"/>
      <c r="Y20" s="334"/>
      <c r="Z20" s="14"/>
      <c r="AA20" s="14" t="s">
        <v>43</v>
      </c>
      <c r="AB20" s="333"/>
      <c r="AC20" s="390"/>
      <c r="AD20" s="14"/>
      <c r="AE20" s="17" t="s">
        <v>60</v>
      </c>
      <c r="AF20" s="342"/>
      <c r="AG20" s="343"/>
      <c r="AH20" s="14"/>
      <c r="AI20" s="14"/>
      <c r="AJ20" s="14"/>
      <c r="AK20" s="14"/>
      <c r="AL20" s="14"/>
    </row>
    <row r="21" spans="1:38" s="17" customFormat="1" ht="16.5" customHeight="1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7"/>
      <c r="AG21" s="87"/>
      <c r="AH21" s="86"/>
      <c r="AI21" s="86"/>
      <c r="AJ21" s="14"/>
      <c r="AK21" s="14"/>
      <c r="AL21" s="14"/>
    </row>
    <row r="22" spans="1:38" s="17" customFormat="1" ht="17.25" customHeight="1">
      <c r="A22" s="322" t="s">
        <v>111</v>
      </c>
      <c r="B22" s="322"/>
      <c r="C22" s="322"/>
      <c r="D22" s="322"/>
      <c r="E22" s="322"/>
      <c r="F22" s="14"/>
      <c r="G22" s="84"/>
      <c r="H22" s="14"/>
      <c r="I22" s="14"/>
      <c r="J22" s="14"/>
      <c r="K22" s="14"/>
      <c r="L22" s="14"/>
      <c r="M22" s="14"/>
      <c r="N22" s="99"/>
      <c r="O22" s="135"/>
      <c r="P22" s="99"/>
      <c r="Q22" s="99"/>
      <c r="R22" s="99"/>
      <c r="S22" s="99"/>
      <c r="T22" s="99"/>
      <c r="U22" s="99"/>
      <c r="V22" s="136"/>
      <c r="W22" s="99"/>
      <c r="X22" s="99"/>
      <c r="Y22" s="99"/>
      <c r="Z22" s="14"/>
      <c r="AA22" s="14"/>
      <c r="AB22" s="99"/>
      <c r="AC22" s="99"/>
      <c r="AD22" s="136"/>
      <c r="AE22" s="99"/>
      <c r="AF22" s="15"/>
      <c r="AG22" s="15"/>
      <c r="AH22" s="14"/>
      <c r="AI22" s="14"/>
      <c r="AJ22" s="14"/>
      <c r="AK22" s="14"/>
      <c r="AL22" s="14"/>
    </row>
    <row r="23" spans="1:38" s="12" customFormat="1" ht="21" customHeight="1">
      <c r="B23" s="323" t="s">
        <v>56</v>
      </c>
      <c r="C23" s="323"/>
      <c r="D23" s="323"/>
      <c r="E23" s="323"/>
      <c r="F23" s="102"/>
      <c r="G23" s="22"/>
      <c r="H23" s="23"/>
      <c r="I23" s="23"/>
      <c r="J23" s="335" t="s">
        <v>108</v>
      </c>
      <c r="K23" s="324"/>
      <c r="L23" s="15"/>
      <c r="M23" s="15"/>
      <c r="N23" s="16"/>
      <c r="O23" s="137"/>
      <c r="P23" s="15"/>
      <c r="Q23" s="15"/>
      <c r="R23" s="15"/>
      <c r="S23" s="16"/>
      <c r="T23" s="15"/>
      <c r="U23" s="15"/>
      <c r="V23" s="138"/>
      <c r="W23" s="13"/>
      <c r="X23" s="15"/>
      <c r="Y23" s="15"/>
      <c r="Z23" s="324" t="s">
        <v>71</v>
      </c>
      <c r="AA23" s="324"/>
      <c r="AB23" s="23"/>
      <c r="AC23" s="23"/>
      <c r="AD23" s="24"/>
      <c r="AE23" s="103"/>
      <c r="AF23" s="15"/>
      <c r="AG23" s="15"/>
      <c r="AH23" s="13"/>
      <c r="AI23" s="13"/>
      <c r="AJ23" s="13"/>
      <c r="AK23" s="13"/>
      <c r="AL23" s="13"/>
    </row>
    <row r="24" spans="1:38" s="12" customFormat="1" ht="17.25" customHeight="1">
      <c r="B24" s="325"/>
      <c r="C24" s="325"/>
      <c r="D24" s="325"/>
      <c r="E24" s="325"/>
      <c r="F24" s="14"/>
      <c r="G24" s="13"/>
      <c r="H24" s="15"/>
      <c r="I24" s="15"/>
      <c r="J24" s="26"/>
      <c r="K24" s="162"/>
      <c r="L24" s="163"/>
      <c r="M24" s="163"/>
      <c r="N24" s="164"/>
      <c r="O24" s="16"/>
      <c r="P24" s="15"/>
      <c r="Q24" s="15"/>
      <c r="R24" s="336"/>
      <c r="S24" s="336"/>
      <c r="T24" s="15"/>
      <c r="U24" s="15"/>
      <c r="V24" s="15"/>
      <c r="W24" s="141"/>
      <c r="X24" s="139"/>
      <c r="Y24" s="139"/>
      <c r="Z24" s="100"/>
      <c r="AA24" s="162"/>
      <c r="AB24" s="15"/>
      <c r="AC24" s="15"/>
      <c r="AD24" s="16"/>
      <c r="AE24" s="16"/>
      <c r="AF24" s="15"/>
      <c r="AG24" s="15"/>
      <c r="AH24" s="13"/>
      <c r="AI24" s="13"/>
      <c r="AJ24" s="13"/>
      <c r="AK24" s="13"/>
      <c r="AL24" s="13"/>
    </row>
    <row r="25" spans="1:38" s="12" customFormat="1" ht="17.25" customHeight="1">
      <c r="B25" s="111"/>
      <c r="C25" s="111"/>
      <c r="D25" s="111"/>
      <c r="E25" s="111"/>
      <c r="F25" s="14"/>
      <c r="G25" s="13"/>
      <c r="H25" s="15"/>
      <c r="I25" s="15"/>
      <c r="J25" s="26"/>
      <c r="K25" s="26"/>
      <c r="L25" s="15"/>
      <c r="M25" s="15"/>
      <c r="N25" s="16"/>
      <c r="O25" s="16"/>
      <c r="P25" s="15"/>
      <c r="Q25" s="15"/>
      <c r="R25" s="110"/>
      <c r="S25" s="110"/>
      <c r="T25" s="15"/>
      <c r="U25" s="15"/>
      <c r="V25" s="15"/>
      <c r="W25" s="13"/>
      <c r="X25" s="15"/>
      <c r="Y25" s="15"/>
      <c r="Z25" s="26"/>
      <c r="AA25" s="26"/>
      <c r="AB25" s="15"/>
      <c r="AC25" s="15"/>
      <c r="AD25" s="16"/>
      <c r="AE25" s="16"/>
      <c r="AF25" s="15"/>
      <c r="AG25" s="15"/>
      <c r="AH25" s="13"/>
      <c r="AI25" s="13"/>
      <c r="AJ25" s="13"/>
      <c r="AK25" s="13"/>
      <c r="AL25" s="13"/>
    </row>
    <row r="26" spans="1:38" s="12" customFormat="1" ht="17.25" customHeight="1" thickBot="1">
      <c r="B26" t="s">
        <v>131</v>
      </c>
      <c r="C26" s="4"/>
      <c r="D26" s="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4"/>
      <c r="AC26" s="4"/>
      <c r="AD26" s="4"/>
      <c r="AE26" s="4"/>
      <c r="AF26" s="4"/>
      <c r="AG26" s="4"/>
      <c r="AH26" s="13"/>
      <c r="AI26" s="13"/>
      <c r="AJ26" s="13"/>
      <c r="AK26" s="13"/>
      <c r="AL26" s="13"/>
    </row>
    <row r="27" spans="1:38" s="12" customFormat="1" ht="17.25" customHeight="1" thickBot="1">
      <c r="B27" s="313" t="s">
        <v>34</v>
      </c>
      <c r="C27" s="314"/>
      <c r="D27" s="314"/>
      <c r="E27" s="314"/>
      <c r="F27" s="315" t="s">
        <v>20</v>
      </c>
      <c r="G27" s="315"/>
      <c r="H27" s="315"/>
      <c r="I27" s="315"/>
      <c r="J27" s="315"/>
      <c r="K27" s="316" t="s">
        <v>23</v>
      </c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8"/>
      <c r="AC27" s="316" t="s">
        <v>18</v>
      </c>
      <c r="AD27" s="317"/>
      <c r="AE27" s="317"/>
      <c r="AF27" s="317"/>
      <c r="AG27" s="337"/>
      <c r="AH27" s="13"/>
      <c r="AI27" s="13"/>
      <c r="AJ27" s="13"/>
      <c r="AK27" s="13"/>
      <c r="AL27" s="13"/>
    </row>
    <row r="28" spans="1:38" s="12" customFormat="1" ht="17.25" customHeight="1">
      <c r="B28" s="319" t="s">
        <v>137</v>
      </c>
      <c r="C28" s="320"/>
      <c r="D28" s="320"/>
      <c r="E28" s="321"/>
      <c r="F28" s="329" t="s">
        <v>72</v>
      </c>
      <c r="G28" s="329"/>
      <c r="H28" s="329"/>
      <c r="I28" s="329"/>
      <c r="J28" s="329"/>
      <c r="K28" s="344" t="s">
        <v>146</v>
      </c>
      <c r="L28" s="345"/>
      <c r="M28" s="345"/>
      <c r="N28" s="345"/>
      <c r="O28" s="345"/>
      <c r="P28" s="346"/>
      <c r="Q28" s="354"/>
      <c r="R28" s="359"/>
      <c r="S28" s="379" t="s">
        <v>10</v>
      </c>
      <c r="T28" s="359"/>
      <c r="U28" s="379"/>
      <c r="V28" s="354"/>
      <c r="W28" s="344" t="s">
        <v>147</v>
      </c>
      <c r="X28" s="345"/>
      <c r="Y28" s="345"/>
      <c r="Z28" s="345"/>
      <c r="AA28" s="345"/>
      <c r="AB28" s="346"/>
      <c r="AC28" s="364" t="s">
        <v>31</v>
      </c>
      <c r="AD28" s="364"/>
      <c r="AE28" s="364"/>
      <c r="AF28" s="364"/>
      <c r="AG28" s="365"/>
      <c r="AH28" s="13"/>
      <c r="AI28" s="13"/>
      <c r="AJ28" s="13"/>
      <c r="AK28" s="13"/>
      <c r="AL28" s="13"/>
    </row>
    <row r="29" spans="1:38" s="12" customFormat="1" ht="17.25" customHeight="1">
      <c r="B29" s="319" t="s">
        <v>138</v>
      </c>
      <c r="C29" s="320"/>
      <c r="D29" s="320"/>
      <c r="E29" s="321"/>
      <c r="F29" s="387" t="s">
        <v>73</v>
      </c>
      <c r="G29" s="387"/>
      <c r="H29" s="387"/>
      <c r="I29" s="387"/>
      <c r="J29" s="387"/>
      <c r="K29" s="362" t="s">
        <v>155</v>
      </c>
      <c r="L29" s="363"/>
      <c r="M29" s="363"/>
      <c r="N29" s="363"/>
      <c r="O29" s="363"/>
      <c r="P29" s="366"/>
      <c r="Q29" s="360"/>
      <c r="R29" s="361"/>
      <c r="S29" s="361" t="s">
        <v>10</v>
      </c>
      <c r="T29" s="361"/>
      <c r="U29" s="361"/>
      <c r="V29" s="341"/>
      <c r="W29" s="362" t="s">
        <v>156</v>
      </c>
      <c r="X29" s="363"/>
      <c r="Y29" s="363"/>
      <c r="Z29" s="363"/>
      <c r="AA29" s="363"/>
      <c r="AB29" s="366"/>
      <c r="AC29" s="394" t="s">
        <v>148</v>
      </c>
      <c r="AD29" s="394"/>
      <c r="AE29" s="394"/>
      <c r="AF29" s="394"/>
      <c r="AG29" s="395"/>
      <c r="AH29" s="13"/>
      <c r="AI29" s="13"/>
      <c r="AJ29" s="13"/>
      <c r="AK29" s="13"/>
      <c r="AL29" s="13"/>
    </row>
    <row r="30" spans="1:38" s="12" customFormat="1" ht="17.25" customHeight="1">
      <c r="B30" s="319" t="s">
        <v>139</v>
      </c>
      <c r="C30" s="320"/>
      <c r="D30" s="320"/>
      <c r="E30" s="321"/>
      <c r="F30" s="387" t="s">
        <v>74</v>
      </c>
      <c r="G30" s="387"/>
      <c r="H30" s="387"/>
      <c r="I30" s="387"/>
      <c r="J30" s="387"/>
      <c r="K30" s="362" t="s">
        <v>157</v>
      </c>
      <c r="L30" s="363"/>
      <c r="M30" s="363"/>
      <c r="N30" s="363"/>
      <c r="O30" s="363"/>
      <c r="P30" s="366"/>
      <c r="Q30" s="401"/>
      <c r="R30" s="361"/>
      <c r="S30" s="361" t="s">
        <v>10</v>
      </c>
      <c r="T30" s="361"/>
      <c r="U30" s="340"/>
      <c r="V30" s="341"/>
      <c r="W30" s="362" t="s">
        <v>160</v>
      </c>
      <c r="X30" s="363"/>
      <c r="Y30" s="363"/>
      <c r="Z30" s="363"/>
      <c r="AA30" s="363"/>
      <c r="AB30" s="366"/>
      <c r="AC30" s="394" t="s">
        <v>149</v>
      </c>
      <c r="AD30" s="394"/>
      <c r="AE30" s="394"/>
      <c r="AF30" s="394"/>
      <c r="AG30" s="395"/>
      <c r="AH30" s="13"/>
      <c r="AI30" s="13"/>
      <c r="AJ30" s="13"/>
      <c r="AK30" s="13"/>
      <c r="AL30" s="13"/>
    </row>
    <row r="31" spans="1:38" s="12" customFormat="1" ht="17.25" customHeight="1" thickBot="1">
      <c r="B31" s="319" t="s">
        <v>140</v>
      </c>
      <c r="C31" s="320"/>
      <c r="D31" s="320"/>
      <c r="E31" s="321"/>
      <c r="F31" s="374" t="s">
        <v>75</v>
      </c>
      <c r="G31" s="374"/>
      <c r="H31" s="374"/>
      <c r="I31" s="374"/>
      <c r="J31" s="374"/>
      <c r="K31" s="388" t="s">
        <v>158</v>
      </c>
      <c r="L31" s="389"/>
      <c r="M31" s="363"/>
      <c r="N31" s="363"/>
      <c r="O31" s="363"/>
      <c r="P31" s="366"/>
      <c r="Q31" s="371"/>
      <c r="R31" s="399"/>
      <c r="S31" s="370" t="s">
        <v>10</v>
      </c>
      <c r="T31" s="371"/>
      <c r="U31" s="338"/>
      <c r="V31" s="339"/>
      <c r="W31" s="388" t="s">
        <v>159</v>
      </c>
      <c r="X31" s="389"/>
      <c r="Y31" s="363"/>
      <c r="Z31" s="363"/>
      <c r="AA31" s="363"/>
      <c r="AB31" s="366"/>
      <c r="AC31" s="391" t="s">
        <v>150</v>
      </c>
      <c r="AD31" s="392"/>
      <c r="AE31" s="392"/>
      <c r="AF31" s="392"/>
      <c r="AG31" s="393"/>
      <c r="AH31" s="13"/>
      <c r="AI31" s="13"/>
      <c r="AJ31" s="13"/>
      <c r="AK31" s="13"/>
      <c r="AL31" s="13"/>
    </row>
    <row r="32" spans="1:38" s="12" customFormat="1" ht="17.25" customHeight="1" thickBot="1">
      <c r="B32" s="313"/>
      <c r="C32" s="314"/>
      <c r="D32" s="314"/>
      <c r="E32" s="326"/>
      <c r="F32" s="327" t="s">
        <v>76</v>
      </c>
      <c r="G32" s="327"/>
      <c r="H32" s="327"/>
      <c r="I32" s="327"/>
      <c r="J32" s="328"/>
      <c r="K32" s="355" t="s">
        <v>32</v>
      </c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7"/>
      <c r="AH32" s="13"/>
      <c r="AI32" s="13"/>
      <c r="AJ32" s="13"/>
      <c r="AK32" s="13"/>
      <c r="AL32" s="13"/>
    </row>
    <row r="33" spans="1:38" s="12" customFormat="1" ht="17.25" customHeight="1">
      <c r="B33" s="319" t="s">
        <v>141</v>
      </c>
      <c r="C33" s="320"/>
      <c r="D33" s="320"/>
      <c r="E33" s="321"/>
      <c r="F33" s="329" t="s">
        <v>77</v>
      </c>
      <c r="G33" s="329"/>
      <c r="H33" s="329"/>
      <c r="I33" s="329"/>
      <c r="J33" s="329"/>
      <c r="K33" s="344" t="s">
        <v>161</v>
      </c>
      <c r="L33" s="345"/>
      <c r="M33" s="345"/>
      <c r="N33" s="345"/>
      <c r="O33" s="345"/>
      <c r="P33" s="346"/>
      <c r="Q33" s="358"/>
      <c r="R33" s="359"/>
      <c r="S33" s="341" t="s">
        <v>10</v>
      </c>
      <c r="T33" s="360"/>
      <c r="U33" s="353"/>
      <c r="V33" s="354"/>
      <c r="W33" s="344" t="s">
        <v>162</v>
      </c>
      <c r="X33" s="345"/>
      <c r="Y33" s="345"/>
      <c r="Z33" s="345"/>
      <c r="AA33" s="345"/>
      <c r="AB33" s="346"/>
      <c r="AC33" s="347" t="s">
        <v>151</v>
      </c>
      <c r="AD33" s="347"/>
      <c r="AE33" s="347"/>
      <c r="AF33" s="347"/>
      <c r="AG33" s="348"/>
      <c r="AH33" s="13"/>
      <c r="AI33" s="13"/>
      <c r="AJ33" s="13"/>
      <c r="AK33" s="13"/>
      <c r="AL33" s="13"/>
    </row>
    <row r="34" spans="1:38" s="12" customFormat="1" ht="17.25" customHeight="1">
      <c r="B34" s="319" t="s">
        <v>142</v>
      </c>
      <c r="C34" s="320"/>
      <c r="D34" s="320"/>
      <c r="E34" s="321"/>
      <c r="F34" s="387" t="s">
        <v>78</v>
      </c>
      <c r="G34" s="387"/>
      <c r="H34" s="387"/>
      <c r="I34" s="387"/>
      <c r="J34" s="387"/>
      <c r="K34" s="362" t="s">
        <v>165</v>
      </c>
      <c r="L34" s="363"/>
      <c r="M34" s="363"/>
      <c r="N34" s="363"/>
      <c r="O34" s="363"/>
      <c r="P34" s="366"/>
      <c r="Q34" s="383"/>
      <c r="R34" s="360"/>
      <c r="S34" s="341" t="s">
        <v>10</v>
      </c>
      <c r="T34" s="360"/>
      <c r="U34" s="341"/>
      <c r="V34" s="383"/>
      <c r="W34" s="362" t="s">
        <v>151</v>
      </c>
      <c r="X34" s="363"/>
      <c r="Y34" s="363"/>
      <c r="Z34" s="363"/>
      <c r="AA34" s="363"/>
      <c r="AB34" s="366"/>
      <c r="AC34" s="394" t="s">
        <v>152</v>
      </c>
      <c r="AD34" s="394"/>
      <c r="AE34" s="394"/>
      <c r="AF34" s="394"/>
      <c r="AG34" s="395"/>
      <c r="AH34" s="13"/>
      <c r="AI34" s="13"/>
      <c r="AJ34" s="13"/>
      <c r="AK34" s="13"/>
      <c r="AL34" s="13"/>
    </row>
    <row r="35" spans="1:38" s="12" customFormat="1" ht="17.25" customHeight="1">
      <c r="B35" s="319" t="s">
        <v>143</v>
      </c>
      <c r="C35" s="320"/>
      <c r="D35" s="320"/>
      <c r="E35" s="321"/>
      <c r="F35" s="387" t="s">
        <v>79</v>
      </c>
      <c r="G35" s="387"/>
      <c r="H35" s="387"/>
      <c r="I35" s="387"/>
      <c r="J35" s="387"/>
      <c r="K35" s="362" t="s">
        <v>163</v>
      </c>
      <c r="L35" s="363"/>
      <c r="M35" s="363"/>
      <c r="N35" s="363"/>
      <c r="O35" s="363"/>
      <c r="P35" s="366"/>
      <c r="Q35" s="383"/>
      <c r="R35" s="360"/>
      <c r="S35" s="341" t="s">
        <v>10</v>
      </c>
      <c r="T35" s="360"/>
      <c r="U35" s="341"/>
      <c r="V35" s="383"/>
      <c r="W35" s="362" t="s">
        <v>164</v>
      </c>
      <c r="X35" s="363"/>
      <c r="Y35" s="363"/>
      <c r="Z35" s="363"/>
      <c r="AA35" s="363"/>
      <c r="AB35" s="366"/>
      <c r="AC35" s="394" t="s">
        <v>153</v>
      </c>
      <c r="AD35" s="394"/>
      <c r="AE35" s="394"/>
      <c r="AF35" s="394"/>
      <c r="AG35" s="395"/>
      <c r="AH35" s="13"/>
      <c r="AI35" s="13"/>
      <c r="AJ35" s="13"/>
      <c r="AK35" s="13"/>
      <c r="AL35" s="13"/>
    </row>
    <row r="36" spans="1:38" s="12" customFormat="1" ht="17.25" customHeight="1">
      <c r="B36" s="319" t="s">
        <v>144</v>
      </c>
      <c r="C36" s="320"/>
      <c r="D36" s="320"/>
      <c r="E36" s="321"/>
      <c r="F36" s="374" t="s">
        <v>80</v>
      </c>
      <c r="G36" s="374"/>
      <c r="H36" s="374"/>
      <c r="I36" s="374"/>
      <c r="J36" s="374"/>
      <c r="K36" s="362" t="s">
        <v>166</v>
      </c>
      <c r="L36" s="363"/>
      <c r="M36" s="363"/>
      <c r="N36" s="363"/>
      <c r="O36" s="363"/>
      <c r="P36" s="366"/>
      <c r="Q36" s="372"/>
      <c r="R36" s="371"/>
      <c r="S36" s="370" t="s">
        <v>10</v>
      </c>
      <c r="T36" s="371"/>
      <c r="U36" s="370"/>
      <c r="V36" s="372"/>
      <c r="W36" s="362" t="s">
        <v>151</v>
      </c>
      <c r="X36" s="363"/>
      <c r="Y36" s="363"/>
      <c r="Z36" s="363"/>
      <c r="AA36" s="363"/>
      <c r="AB36" s="366"/>
      <c r="AC36" s="349" t="s">
        <v>154</v>
      </c>
      <c r="AD36" s="349"/>
      <c r="AE36" s="349"/>
      <c r="AF36" s="349"/>
      <c r="AG36" s="350"/>
      <c r="AH36" s="13"/>
      <c r="AI36" s="13"/>
      <c r="AJ36" s="13"/>
      <c r="AK36" s="13"/>
      <c r="AL36" s="13"/>
    </row>
    <row r="37" spans="1:38" s="12" customFormat="1" ht="17.25" customHeight="1" thickBot="1">
      <c r="B37" s="319" t="s">
        <v>145</v>
      </c>
      <c r="C37" s="320"/>
      <c r="D37" s="320"/>
      <c r="E37" s="321"/>
      <c r="F37" s="374" t="s">
        <v>169</v>
      </c>
      <c r="G37" s="374"/>
      <c r="H37" s="374"/>
      <c r="I37" s="374"/>
      <c r="J37" s="374"/>
      <c r="K37" s="403" t="s">
        <v>167</v>
      </c>
      <c r="L37" s="404"/>
      <c r="M37" s="363"/>
      <c r="N37" s="363"/>
      <c r="O37" s="363"/>
      <c r="P37" s="366"/>
      <c r="Q37" s="372"/>
      <c r="R37" s="371"/>
      <c r="S37" s="370" t="s">
        <v>10</v>
      </c>
      <c r="T37" s="371"/>
      <c r="U37" s="370"/>
      <c r="V37" s="372"/>
      <c r="W37" s="403" t="s">
        <v>168</v>
      </c>
      <c r="X37" s="404"/>
      <c r="Y37" s="363"/>
      <c r="Z37" s="363"/>
      <c r="AA37" s="363"/>
      <c r="AB37" s="366"/>
      <c r="AC37" s="351" t="s">
        <v>31</v>
      </c>
      <c r="AD37" s="351"/>
      <c r="AE37" s="351"/>
      <c r="AF37" s="351"/>
      <c r="AG37" s="352"/>
      <c r="AH37" s="13"/>
      <c r="AI37" s="13"/>
      <c r="AJ37" s="13"/>
      <c r="AK37" s="13"/>
      <c r="AL37" s="13"/>
    </row>
    <row r="38" spans="1:38" s="12" customFormat="1" ht="17.25" customHeight="1" thickBot="1">
      <c r="B38" s="313" t="s">
        <v>21</v>
      </c>
      <c r="C38" s="314"/>
      <c r="D38" s="314"/>
      <c r="E38" s="314"/>
      <c r="F38" s="367" t="s">
        <v>170</v>
      </c>
      <c r="G38" s="368"/>
      <c r="H38" s="368"/>
      <c r="I38" s="368"/>
      <c r="J38" s="368"/>
      <c r="K38" s="367" t="s">
        <v>81</v>
      </c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9"/>
      <c r="AH38" s="13"/>
      <c r="AI38" s="13"/>
      <c r="AJ38" s="13"/>
      <c r="AK38" s="13"/>
      <c r="AL38" s="13"/>
    </row>
    <row r="39" spans="1:38" s="12" customFormat="1" ht="9.75" customHeight="1">
      <c r="C39" s="13"/>
      <c r="D39" s="15"/>
      <c r="E39" s="15"/>
      <c r="F39" s="14"/>
      <c r="G39" s="13"/>
      <c r="H39" s="15"/>
      <c r="I39" s="15"/>
      <c r="J39" s="104"/>
      <c r="K39" s="26"/>
      <c r="L39" s="15"/>
      <c r="M39" s="15"/>
      <c r="N39" s="16"/>
      <c r="O39" s="16"/>
      <c r="P39" s="15"/>
      <c r="Q39" s="15"/>
      <c r="R39" s="15"/>
      <c r="S39" s="16"/>
      <c r="T39" s="15"/>
      <c r="U39" s="15"/>
      <c r="V39" s="15"/>
      <c r="W39" s="13"/>
      <c r="X39" s="15"/>
      <c r="Y39" s="15"/>
      <c r="Z39" s="26"/>
      <c r="AA39" s="104"/>
      <c r="AB39" s="15"/>
      <c r="AC39" s="15"/>
      <c r="AD39" s="16"/>
      <c r="AE39" s="16"/>
      <c r="AF39" s="15"/>
      <c r="AG39" s="15"/>
      <c r="AH39" s="13"/>
      <c r="AI39" s="13"/>
      <c r="AJ39" s="13"/>
      <c r="AK39" s="13"/>
      <c r="AL39" s="13"/>
    </row>
    <row r="40" spans="1:38" s="12" customFormat="1" ht="9.75" customHeight="1">
      <c r="C40" s="13"/>
      <c r="D40" s="15"/>
      <c r="E40" s="15"/>
      <c r="F40" s="14"/>
      <c r="G40" s="13"/>
      <c r="H40" s="15"/>
      <c r="I40" s="15"/>
      <c r="J40" s="104"/>
      <c r="K40" s="26"/>
      <c r="L40" s="15"/>
      <c r="M40" s="15"/>
      <c r="N40" s="16"/>
      <c r="O40" s="16"/>
      <c r="P40" s="15"/>
      <c r="Q40" s="15"/>
      <c r="R40" s="15"/>
      <c r="S40" s="16"/>
      <c r="T40" s="15"/>
      <c r="U40" s="15"/>
      <c r="V40" s="15"/>
      <c r="W40" s="13"/>
      <c r="X40" s="15"/>
      <c r="Y40" s="15"/>
      <c r="Z40" s="26"/>
      <c r="AA40" s="104"/>
      <c r="AB40" s="15"/>
      <c r="AC40" s="15"/>
      <c r="AD40" s="16"/>
      <c r="AE40" s="16"/>
      <c r="AF40" s="15"/>
      <c r="AG40" s="15"/>
      <c r="AH40" s="13"/>
      <c r="AI40" s="13"/>
      <c r="AJ40" s="13"/>
      <c r="AK40" s="13"/>
      <c r="AL40" s="13"/>
    </row>
    <row r="41" spans="1:38" s="12" customFormat="1" ht="9.75" customHeight="1">
      <c r="C41" s="13"/>
      <c r="D41" s="15"/>
      <c r="E41" s="15"/>
      <c r="F41" s="14"/>
      <c r="G41" s="13"/>
      <c r="H41" s="15"/>
      <c r="I41" s="15"/>
      <c r="J41" s="104"/>
      <c r="K41" s="26"/>
      <c r="L41" s="15"/>
      <c r="M41" s="15"/>
      <c r="N41" s="16"/>
      <c r="O41" s="16"/>
      <c r="P41" s="15"/>
      <c r="Q41" s="15"/>
      <c r="R41" s="15"/>
      <c r="S41" s="16"/>
      <c r="T41" s="15"/>
      <c r="U41" s="15"/>
      <c r="V41" s="15"/>
      <c r="W41" s="13"/>
      <c r="X41" s="15"/>
      <c r="Y41" s="15"/>
      <c r="Z41" s="26"/>
      <c r="AA41" s="104"/>
      <c r="AB41" s="15"/>
      <c r="AC41" s="15"/>
      <c r="AD41" s="16"/>
      <c r="AE41" s="16"/>
      <c r="AF41" s="15"/>
      <c r="AG41" s="15"/>
      <c r="AH41" s="13"/>
      <c r="AI41" s="13"/>
      <c r="AJ41" s="13"/>
      <c r="AK41" s="13"/>
      <c r="AL41" s="13"/>
    </row>
    <row r="42" spans="1:38" s="12" customFormat="1" ht="17.25" customHeight="1">
      <c r="A42" s="2"/>
      <c r="B42" s="2"/>
      <c r="C42" s="2"/>
      <c r="D42" s="2"/>
      <c r="E42" s="8"/>
      <c r="F42" s="8"/>
      <c r="G42" s="8"/>
      <c r="H42" s="8"/>
      <c r="I42" s="8"/>
      <c r="J42" s="18"/>
      <c r="K42" s="9"/>
      <c r="L42" s="128"/>
      <c r="M42" s="128"/>
      <c r="N42" s="128"/>
      <c r="O42" s="128"/>
      <c r="P42" s="128"/>
      <c r="Q42" s="128"/>
      <c r="R42" s="9"/>
      <c r="S42" s="158"/>
      <c r="T42" s="9"/>
      <c r="U42" s="9"/>
      <c r="V42" s="9"/>
      <c r="W42" s="9"/>
      <c r="X42" s="9"/>
      <c r="Y42" s="9"/>
      <c r="Z42" s="9"/>
      <c r="AA42" s="18"/>
      <c r="AB42" s="10"/>
      <c r="AC42" s="10"/>
      <c r="AD42" s="10"/>
      <c r="AE42" s="10"/>
      <c r="AF42" s="10"/>
      <c r="AG42" s="10"/>
      <c r="AH42" s="13"/>
      <c r="AI42" s="13"/>
      <c r="AJ42" s="13"/>
      <c r="AK42" s="13"/>
      <c r="AL42" s="13"/>
    </row>
    <row r="43" spans="1:38" s="12" customFormat="1" ht="17.25" customHeight="1">
      <c r="A43" s="332" t="s">
        <v>112</v>
      </c>
      <c r="B43" s="332"/>
      <c r="C43" s="332"/>
      <c r="D43" s="332"/>
      <c r="E43" s="332"/>
      <c r="F43" s="7"/>
      <c r="G43" s="20"/>
      <c r="H43" s="20"/>
      <c r="I43" s="20"/>
      <c r="J43" s="20"/>
      <c r="K43" s="166"/>
      <c r="L43" s="171"/>
      <c r="M43" s="171"/>
      <c r="N43" s="171"/>
      <c r="O43" s="7"/>
      <c r="P43" s="5"/>
      <c r="Q43" s="5"/>
      <c r="R43" s="330" t="s">
        <v>122</v>
      </c>
      <c r="S43" s="330"/>
      <c r="T43" s="156"/>
      <c r="U43" s="156"/>
      <c r="V43" s="7"/>
      <c r="W43" s="156"/>
      <c r="X43" s="7"/>
      <c r="Y43" s="7"/>
      <c r="Z43" s="7"/>
      <c r="AA43" s="159"/>
      <c r="AB43" s="19"/>
      <c r="AC43" s="19"/>
      <c r="AD43" s="19"/>
      <c r="AE43" s="7"/>
      <c r="AF43" s="7"/>
      <c r="AG43" s="7"/>
      <c r="AH43" s="13"/>
      <c r="AI43" s="13"/>
      <c r="AJ43" s="13"/>
      <c r="AK43" s="13"/>
      <c r="AL43" s="13"/>
    </row>
    <row r="44" spans="1:38" s="12" customFormat="1" ht="17.25" customHeight="1">
      <c r="A44"/>
      <c r="B44"/>
      <c r="C44" s="4"/>
      <c r="D44" s="101"/>
      <c r="E44" s="169"/>
      <c r="F44" s="133"/>
      <c r="G44" s="7"/>
      <c r="H44" s="7"/>
      <c r="I44" s="7"/>
      <c r="J44" s="330" t="s">
        <v>118</v>
      </c>
      <c r="K44" s="330"/>
      <c r="L44" s="172"/>
      <c r="M44" s="129"/>
      <c r="N44" s="160"/>
      <c r="O44" s="19"/>
      <c r="P44" s="19"/>
      <c r="Q44" s="7"/>
      <c r="R44" s="7"/>
      <c r="S44" s="7"/>
      <c r="T44" s="7"/>
      <c r="U44" s="7"/>
      <c r="V44" s="7"/>
      <c r="W44" s="161"/>
      <c r="X44" s="129"/>
      <c r="Y44" s="134"/>
      <c r="Z44" s="331" t="s">
        <v>120</v>
      </c>
      <c r="AA44" s="330"/>
      <c r="AB44" s="7"/>
      <c r="AC44" s="129"/>
      <c r="AD44" s="160"/>
      <c r="AE44" s="19"/>
      <c r="AF44" s="21"/>
      <c r="AG44" s="3"/>
      <c r="AH44" s="13"/>
      <c r="AI44" s="13"/>
      <c r="AJ44" s="13"/>
      <c r="AK44" s="13"/>
      <c r="AL44" s="13"/>
    </row>
    <row r="45" spans="1:38" s="12" customFormat="1" ht="17.25" customHeight="1">
      <c r="A45"/>
      <c r="B45"/>
      <c r="C45" s="4"/>
      <c r="D45" s="101"/>
      <c r="E45" s="170"/>
      <c r="F45" s="330" t="s">
        <v>114</v>
      </c>
      <c r="G45" s="331"/>
      <c r="H45" s="27"/>
      <c r="I45" s="7"/>
      <c r="J45" s="7"/>
      <c r="K45" s="7"/>
      <c r="L45" s="7"/>
      <c r="M45" s="161"/>
      <c r="N45" s="330" t="s">
        <v>115</v>
      </c>
      <c r="O45" s="330"/>
      <c r="P45" s="7"/>
      <c r="Q45" s="28"/>
      <c r="R45" s="7"/>
      <c r="S45" s="7"/>
      <c r="T45" s="7"/>
      <c r="U45" s="29"/>
      <c r="V45" s="331" t="s">
        <v>116</v>
      </c>
      <c r="W45" s="330"/>
      <c r="X45" s="19"/>
      <c r="Y45" s="159"/>
      <c r="Z45" s="7"/>
      <c r="AA45" s="7"/>
      <c r="AB45" s="7"/>
      <c r="AC45" s="161"/>
      <c r="AD45" s="330" t="s">
        <v>117</v>
      </c>
      <c r="AE45" s="330"/>
      <c r="AF45" s="3"/>
      <c r="AG45" s="11"/>
      <c r="AH45" s="13"/>
      <c r="AI45" s="13"/>
      <c r="AJ45" s="13"/>
      <c r="AK45" s="13"/>
      <c r="AL45" s="13"/>
    </row>
    <row r="46" spans="1:38" s="12" customFormat="1" ht="91.5" customHeight="1">
      <c r="A46" s="17"/>
      <c r="B46" s="17"/>
      <c r="C46" s="17" t="s">
        <v>123</v>
      </c>
      <c r="D46" s="333"/>
      <c r="E46" s="334"/>
      <c r="F46" s="14"/>
      <c r="G46" s="17" t="s">
        <v>124</v>
      </c>
      <c r="H46" s="333"/>
      <c r="I46" s="334"/>
      <c r="J46" s="14"/>
      <c r="K46" s="17" t="s">
        <v>125</v>
      </c>
      <c r="L46" s="333"/>
      <c r="M46" s="334"/>
      <c r="N46" s="14"/>
      <c r="O46" s="17" t="s">
        <v>126</v>
      </c>
      <c r="P46" s="333"/>
      <c r="Q46" s="334"/>
      <c r="R46" s="14"/>
      <c r="S46" s="17" t="s">
        <v>127</v>
      </c>
      <c r="T46" s="333"/>
      <c r="U46" s="334"/>
      <c r="V46" s="14"/>
      <c r="W46" s="17" t="s">
        <v>128</v>
      </c>
      <c r="X46" s="333"/>
      <c r="Y46" s="334"/>
      <c r="Z46" s="14"/>
      <c r="AA46" s="17" t="s">
        <v>129</v>
      </c>
      <c r="AB46" s="333"/>
      <c r="AC46" s="334"/>
      <c r="AD46" s="14"/>
      <c r="AE46" s="17" t="s">
        <v>130</v>
      </c>
      <c r="AF46" s="342"/>
      <c r="AG46" s="343"/>
      <c r="AH46" s="13"/>
      <c r="AI46" s="13"/>
      <c r="AJ46" s="13"/>
      <c r="AK46" s="13"/>
      <c r="AL46" s="13"/>
    </row>
    <row r="47" spans="1:38" s="12" customFormat="1" ht="17.25" customHeight="1">
      <c r="A47" s="17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7"/>
      <c r="AG47" s="87"/>
      <c r="AH47" s="13"/>
      <c r="AI47" s="13"/>
      <c r="AJ47" s="13"/>
      <c r="AK47" s="13"/>
      <c r="AL47" s="13"/>
    </row>
    <row r="48" spans="1:38" s="12" customFormat="1" ht="17.25" customHeight="1">
      <c r="A48" s="322" t="s">
        <v>55</v>
      </c>
      <c r="B48" s="322"/>
      <c r="C48" s="322"/>
      <c r="D48" s="322"/>
      <c r="E48" s="322"/>
      <c r="F48" s="136"/>
      <c r="G48" s="99"/>
      <c r="H48" s="14"/>
      <c r="I48" s="14"/>
      <c r="J48" s="14"/>
      <c r="K48" s="14"/>
      <c r="L48" s="14"/>
      <c r="M48" s="14"/>
      <c r="N48" s="14"/>
      <c r="O48" s="135"/>
      <c r="P48" s="99"/>
      <c r="Q48" s="99"/>
      <c r="R48" s="99"/>
      <c r="S48" s="99"/>
      <c r="T48" s="99"/>
      <c r="U48" s="99"/>
      <c r="V48" s="136"/>
      <c r="W48" s="99"/>
      <c r="X48" s="99"/>
      <c r="Y48" s="99"/>
      <c r="Z48" s="14"/>
      <c r="AA48" s="14"/>
      <c r="AB48" s="14"/>
      <c r="AC48" s="14"/>
      <c r="AD48" s="14"/>
      <c r="AE48" s="84"/>
      <c r="AF48" s="15"/>
      <c r="AG48" s="15"/>
      <c r="AH48" s="13"/>
      <c r="AI48" s="13"/>
      <c r="AJ48" s="13"/>
      <c r="AK48" s="13"/>
      <c r="AL48" s="13"/>
    </row>
    <row r="49" spans="2:38" s="12" customFormat="1" ht="17.25" customHeight="1">
      <c r="B49" s="323" t="s">
        <v>56</v>
      </c>
      <c r="C49" s="323"/>
      <c r="D49" s="323"/>
      <c r="E49" s="323"/>
      <c r="F49" s="138"/>
      <c r="G49" s="13"/>
      <c r="H49" s="15"/>
      <c r="I49" s="15"/>
      <c r="J49" s="324" t="s">
        <v>119</v>
      </c>
      <c r="K49" s="324"/>
      <c r="L49" s="15"/>
      <c r="M49" s="15"/>
      <c r="N49" s="16"/>
      <c r="O49" s="137"/>
      <c r="P49" s="15"/>
      <c r="Q49" s="15"/>
      <c r="R49" s="15"/>
      <c r="S49" s="16"/>
      <c r="T49" s="15"/>
      <c r="U49" s="15"/>
      <c r="V49" s="138"/>
      <c r="W49" s="13"/>
      <c r="X49" s="15"/>
      <c r="Y49" s="15"/>
      <c r="Z49" s="324" t="s">
        <v>121</v>
      </c>
      <c r="AA49" s="335"/>
      <c r="AB49" s="23"/>
      <c r="AC49" s="23"/>
      <c r="AD49" s="24"/>
      <c r="AE49" s="103"/>
      <c r="AF49" s="15"/>
      <c r="AG49" s="15"/>
      <c r="AH49" s="13"/>
      <c r="AI49" s="13"/>
      <c r="AJ49" s="13"/>
      <c r="AK49" s="13"/>
      <c r="AL49" s="13"/>
    </row>
    <row r="50" spans="2:38" s="12" customFormat="1" ht="17.25" customHeight="1">
      <c r="B50" s="325"/>
      <c r="C50" s="325"/>
      <c r="D50" s="325"/>
      <c r="E50" s="325"/>
      <c r="F50" s="14"/>
      <c r="G50" s="167"/>
      <c r="H50" s="163"/>
      <c r="I50" s="163"/>
      <c r="J50" s="168"/>
      <c r="K50" s="100"/>
      <c r="L50" s="139"/>
      <c r="M50" s="139"/>
      <c r="N50" s="140"/>
      <c r="O50" s="16"/>
      <c r="P50" s="15"/>
      <c r="Q50" s="15"/>
      <c r="R50" s="336"/>
      <c r="S50" s="336"/>
      <c r="T50" s="15"/>
      <c r="U50" s="15"/>
      <c r="V50" s="15"/>
      <c r="W50" s="167"/>
      <c r="X50" s="163"/>
      <c r="Y50" s="163"/>
      <c r="Z50" s="168"/>
      <c r="AA50" s="100"/>
      <c r="AB50" s="15"/>
      <c r="AC50" s="15"/>
      <c r="AD50" s="16"/>
      <c r="AE50" s="16"/>
      <c r="AF50" s="15"/>
      <c r="AG50" s="15"/>
      <c r="AH50" s="13"/>
      <c r="AI50" s="13"/>
      <c r="AJ50" s="13"/>
      <c r="AK50" s="13"/>
      <c r="AL50" s="13"/>
    </row>
    <row r="51" spans="2:38" s="12" customFormat="1" ht="17.25" customHeight="1">
      <c r="C51" s="13"/>
      <c r="D51" s="15"/>
      <c r="E51" s="15"/>
      <c r="F51" s="14"/>
      <c r="G51" s="13"/>
      <c r="H51" s="15"/>
      <c r="I51" s="15"/>
      <c r="J51" s="104"/>
      <c r="K51" s="26"/>
      <c r="L51" s="15"/>
      <c r="M51" s="15"/>
      <c r="N51" s="16"/>
      <c r="O51" s="16"/>
      <c r="P51" s="15"/>
      <c r="Q51" s="15"/>
      <c r="R51" s="15"/>
      <c r="S51" s="16"/>
      <c r="T51" s="15"/>
      <c r="U51" s="15"/>
      <c r="V51" s="15"/>
      <c r="W51" s="13"/>
      <c r="X51" s="15"/>
      <c r="Y51" s="15"/>
      <c r="Z51" s="26"/>
      <c r="AA51" s="104"/>
      <c r="AB51" s="15"/>
      <c r="AC51" s="15"/>
      <c r="AD51" s="16"/>
      <c r="AE51" s="16"/>
      <c r="AF51" s="15"/>
      <c r="AG51" s="15"/>
      <c r="AH51" s="13"/>
      <c r="AI51" s="13"/>
      <c r="AJ51" s="13"/>
      <c r="AK51" s="13"/>
      <c r="AL51" s="13"/>
    </row>
    <row r="52" spans="2:38" s="12" customFormat="1" ht="9.75" customHeight="1">
      <c r="C52" s="13"/>
      <c r="D52" s="15"/>
      <c r="E52" s="15"/>
      <c r="F52" s="14"/>
      <c r="G52" s="13"/>
      <c r="H52" s="15"/>
      <c r="I52" s="15"/>
      <c r="J52" s="104"/>
      <c r="K52" s="26"/>
      <c r="L52" s="15"/>
      <c r="M52" s="15"/>
      <c r="N52" s="16"/>
      <c r="O52" s="16"/>
      <c r="P52" s="15"/>
      <c r="Q52" s="15"/>
      <c r="R52" s="15"/>
      <c r="S52" s="16"/>
      <c r="T52" s="15"/>
      <c r="U52" s="15"/>
      <c r="V52" s="15"/>
      <c r="W52" s="13"/>
      <c r="X52" s="15"/>
      <c r="Y52" s="15"/>
      <c r="Z52" s="26"/>
      <c r="AA52" s="104"/>
      <c r="AB52" s="15"/>
      <c r="AC52" s="15"/>
      <c r="AD52" s="16"/>
      <c r="AE52" s="16"/>
      <c r="AF52" s="15"/>
      <c r="AG52" s="15"/>
      <c r="AH52" s="13"/>
      <c r="AI52" s="13"/>
      <c r="AJ52" s="13"/>
      <c r="AK52" s="13"/>
      <c r="AL52" s="13"/>
    </row>
    <row r="53" spans="2:38" s="12" customFormat="1" ht="13.5" customHeight="1">
      <c r="B53" s="400"/>
      <c r="C53" s="400"/>
      <c r="D53" s="400"/>
      <c r="E53" s="400"/>
      <c r="F53" s="400"/>
      <c r="G53" s="13"/>
      <c r="H53" s="15"/>
      <c r="I53" s="15"/>
      <c r="J53" s="26"/>
      <c r="K53" s="26"/>
      <c r="L53" s="15"/>
      <c r="M53" s="15"/>
      <c r="N53" s="16"/>
      <c r="O53" s="16"/>
      <c r="P53" s="375"/>
      <c r="Q53" s="375"/>
      <c r="R53" s="375"/>
      <c r="S53" s="375"/>
      <c r="T53" s="375"/>
      <c r="U53" s="375"/>
      <c r="V53" s="15"/>
      <c r="W53" s="13"/>
      <c r="X53" s="15"/>
      <c r="Y53" s="15"/>
      <c r="Z53" s="26"/>
      <c r="AA53" s="26"/>
      <c r="AB53" s="15"/>
      <c r="AC53" s="15"/>
      <c r="AD53" s="16"/>
      <c r="AE53" s="16"/>
      <c r="AF53" s="15"/>
      <c r="AG53" s="15"/>
      <c r="AH53" s="13"/>
      <c r="AI53" s="13"/>
      <c r="AJ53" s="13"/>
      <c r="AK53" s="13"/>
      <c r="AL53" s="13"/>
    </row>
    <row r="54" spans="2:38" ht="3" customHeight="1"/>
    <row r="56" spans="2:38">
      <c r="K56" s="311"/>
      <c r="L56" s="311"/>
      <c r="M56" s="311"/>
      <c r="N56" s="311"/>
      <c r="O56" s="311"/>
      <c r="P56" s="311"/>
      <c r="Q56" s="312"/>
      <c r="R56" s="312"/>
      <c r="S56" s="312"/>
      <c r="T56" s="312"/>
      <c r="U56" s="312"/>
      <c r="V56" s="312"/>
      <c r="W56" s="311"/>
      <c r="X56" s="311"/>
    </row>
  </sheetData>
  <mergeCells count="253">
    <mergeCell ref="B38:E38"/>
    <mergeCell ref="F38:J38"/>
    <mergeCell ref="K38:AG38"/>
    <mergeCell ref="B37:E37"/>
    <mergeCell ref="F37:J37"/>
    <mergeCell ref="K37:L37"/>
    <mergeCell ref="M37:P37"/>
    <mergeCell ref="Q37:R37"/>
    <mergeCell ref="S37:T37"/>
    <mergeCell ref="U37:V37"/>
    <mergeCell ref="W37:X37"/>
    <mergeCell ref="Y37:AB37"/>
    <mergeCell ref="B36:E36"/>
    <mergeCell ref="F36:J36"/>
    <mergeCell ref="K36:L36"/>
    <mergeCell ref="M36:P36"/>
    <mergeCell ref="Q36:R36"/>
    <mergeCell ref="S36:T36"/>
    <mergeCell ref="U36:V36"/>
    <mergeCell ref="W36:X36"/>
    <mergeCell ref="Y36:AB36"/>
    <mergeCell ref="B35:E35"/>
    <mergeCell ref="F35:J35"/>
    <mergeCell ref="M35:P35"/>
    <mergeCell ref="Q35:R35"/>
    <mergeCell ref="S35:T35"/>
    <mergeCell ref="U35:V35"/>
    <mergeCell ref="W35:X35"/>
    <mergeCell ref="Y35:AB35"/>
    <mergeCell ref="AC35:AG35"/>
    <mergeCell ref="K31:L31"/>
    <mergeCell ref="M31:P31"/>
    <mergeCell ref="Q31:R31"/>
    <mergeCell ref="S31:T31"/>
    <mergeCell ref="W31:X31"/>
    <mergeCell ref="Y31:AB31"/>
    <mergeCell ref="AC31:AG31"/>
    <mergeCell ref="B34:E34"/>
    <mergeCell ref="F34:J34"/>
    <mergeCell ref="M34:P34"/>
    <mergeCell ref="Q34:R34"/>
    <mergeCell ref="S34:T34"/>
    <mergeCell ref="U34:V34"/>
    <mergeCell ref="W34:X34"/>
    <mergeCell ref="Y34:AB34"/>
    <mergeCell ref="AC34:AG34"/>
    <mergeCell ref="Y29:AB29"/>
    <mergeCell ref="AC29:AG29"/>
    <mergeCell ref="B30:E30"/>
    <mergeCell ref="F30:J30"/>
    <mergeCell ref="K30:L30"/>
    <mergeCell ref="M30:P30"/>
    <mergeCell ref="Q30:R30"/>
    <mergeCell ref="S30:T30"/>
    <mergeCell ref="W30:X30"/>
    <mergeCell ref="Y30:AB30"/>
    <mergeCell ref="AC30:AG30"/>
    <mergeCell ref="AC4:AG4"/>
    <mergeCell ref="AC5:AG5"/>
    <mergeCell ref="M6:P6"/>
    <mergeCell ref="S4:T4"/>
    <mergeCell ref="Y10:AB10"/>
    <mergeCell ref="S10:T10"/>
    <mergeCell ref="AD19:AE19"/>
    <mergeCell ref="R17:S17"/>
    <mergeCell ref="F19:G19"/>
    <mergeCell ref="J18:K18"/>
    <mergeCell ref="N19:O19"/>
    <mergeCell ref="K5:L5"/>
    <mergeCell ref="V19:W19"/>
    <mergeCell ref="W5:X5"/>
    <mergeCell ref="Z18:AA18"/>
    <mergeCell ref="M9:P9"/>
    <mergeCell ref="Q6:R6"/>
    <mergeCell ref="F13:J13"/>
    <mergeCell ref="K13:L13"/>
    <mergeCell ref="M13:P13"/>
    <mergeCell ref="Q13:R13"/>
    <mergeCell ref="S13:T13"/>
    <mergeCell ref="U13:V13"/>
    <mergeCell ref="W13:X13"/>
    <mergeCell ref="F10:J10"/>
    <mergeCell ref="M10:P10"/>
    <mergeCell ref="S6:T6"/>
    <mergeCell ref="W6:X6"/>
    <mergeCell ref="M11:P11"/>
    <mergeCell ref="B53:F53"/>
    <mergeCell ref="Q4:R4"/>
    <mergeCell ref="Q5:R5"/>
    <mergeCell ref="M4:P4"/>
    <mergeCell ref="M5:P5"/>
    <mergeCell ref="B13:E13"/>
    <mergeCell ref="F28:J28"/>
    <mergeCell ref="K28:L28"/>
    <mergeCell ref="M28:P28"/>
    <mergeCell ref="Q28:R28"/>
    <mergeCell ref="S28:T28"/>
    <mergeCell ref="U28:V28"/>
    <mergeCell ref="W28:X28"/>
    <mergeCell ref="B29:E29"/>
    <mergeCell ref="F29:J29"/>
    <mergeCell ref="M29:P29"/>
    <mergeCell ref="Q29:R29"/>
    <mergeCell ref="B31:E31"/>
    <mergeCell ref="F31:J31"/>
    <mergeCell ref="AC3:AG3"/>
    <mergeCell ref="X20:Y20"/>
    <mergeCell ref="AB20:AC20"/>
    <mergeCell ref="S7:T7"/>
    <mergeCell ref="AC7:AG7"/>
    <mergeCell ref="AC6:AG6"/>
    <mergeCell ref="Y6:AB6"/>
    <mergeCell ref="U4:V4"/>
    <mergeCell ref="S5:T5"/>
    <mergeCell ref="U5:V5"/>
    <mergeCell ref="U6:V6"/>
    <mergeCell ref="AC9:AG9"/>
    <mergeCell ref="Y9:AB9"/>
    <mergeCell ref="AC10:AG10"/>
    <mergeCell ref="AC11:AG11"/>
    <mergeCell ref="Y11:AB11"/>
    <mergeCell ref="Y7:AB7"/>
    <mergeCell ref="U11:V11"/>
    <mergeCell ref="P15:U15"/>
    <mergeCell ref="AC13:AG13"/>
    <mergeCell ref="W4:X4"/>
    <mergeCell ref="W7:X7"/>
    <mergeCell ref="Q12:R12"/>
    <mergeCell ref="Q7:R7"/>
    <mergeCell ref="B3:E3"/>
    <mergeCell ref="B7:E7"/>
    <mergeCell ref="F7:J7"/>
    <mergeCell ref="K6:L6"/>
    <mergeCell ref="B4:E4"/>
    <mergeCell ref="F4:J4"/>
    <mergeCell ref="B5:E5"/>
    <mergeCell ref="F5:J5"/>
    <mergeCell ref="M7:P7"/>
    <mergeCell ref="F3:J3"/>
    <mergeCell ref="B6:E6"/>
    <mergeCell ref="F6:J6"/>
    <mergeCell ref="K4:L4"/>
    <mergeCell ref="K7:L7"/>
    <mergeCell ref="K3:AB3"/>
    <mergeCell ref="Y4:AB4"/>
    <mergeCell ref="Y5:AB5"/>
    <mergeCell ref="U7:V7"/>
    <mergeCell ref="B8:E8"/>
    <mergeCell ref="F8:J8"/>
    <mergeCell ref="K8:AG8"/>
    <mergeCell ref="S9:T9"/>
    <mergeCell ref="U9:V9"/>
    <mergeCell ref="B9:E9"/>
    <mergeCell ref="F9:J9"/>
    <mergeCell ref="Q9:R9"/>
    <mergeCell ref="B12:E12"/>
    <mergeCell ref="Q11:R11"/>
    <mergeCell ref="S11:T11"/>
    <mergeCell ref="Q10:R10"/>
    <mergeCell ref="U10:V10"/>
    <mergeCell ref="B11:E11"/>
    <mergeCell ref="F11:J11"/>
    <mergeCell ref="W9:X9"/>
    <mergeCell ref="W10:X10"/>
    <mergeCell ref="W11:X11"/>
    <mergeCell ref="W12:X12"/>
    <mergeCell ref="K9:L9"/>
    <mergeCell ref="K10:L10"/>
    <mergeCell ref="K11:L11"/>
    <mergeCell ref="K12:L12"/>
    <mergeCell ref="B10:E10"/>
    <mergeCell ref="P53:U53"/>
    <mergeCell ref="R43:S43"/>
    <mergeCell ref="Z44:AA44"/>
    <mergeCell ref="N45:O45"/>
    <mergeCell ref="V45:W45"/>
    <mergeCell ref="AD45:AE45"/>
    <mergeCell ref="L46:M46"/>
    <mergeCell ref="T46:U46"/>
    <mergeCell ref="K33:L33"/>
    <mergeCell ref="K34:L34"/>
    <mergeCell ref="K35:L35"/>
    <mergeCell ref="B24:E24"/>
    <mergeCell ref="Y12:AB12"/>
    <mergeCell ref="F14:J14"/>
    <mergeCell ref="K14:AG14"/>
    <mergeCell ref="S12:T12"/>
    <mergeCell ref="U12:V12"/>
    <mergeCell ref="AC12:AG12"/>
    <mergeCell ref="B14:E14"/>
    <mergeCell ref="D20:E20"/>
    <mergeCell ref="H20:I20"/>
    <mergeCell ref="J23:K23"/>
    <mergeCell ref="B23:E23"/>
    <mergeCell ref="A17:E17"/>
    <mergeCell ref="A22:E22"/>
    <mergeCell ref="R24:S24"/>
    <mergeCell ref="T20:U20"/>
    <mergeCell ref="P20:Q20"/>
    <mergeCell ref="L20:M20"/>
    <mergeCell ref="AF20:AG20"/>
    <mergeCell ref="Z23:AA23"/>
    <mergeCell ref="F12:J12"/>
    <mergeCell ref="M12:P12"/>
    <mergeCell ref="Y13:AB13"/>
    <mergeCell ref="AC27:AG27"/>
    <mergeCell ref="P46:Q46"/>
    <mergeCell ref="U31:V31"/>
    <mergeCell ref="U30:V30"/>
    <mergeCell ref="X46:Y46"/>
    <mergeCell ref="AB46:AC46"/>
    <mergeCell ref="AF46:AG46"/>
    <mergeCell ref="W33:X33"/>
    <mergeCell ref="Y33:AB33"/>
    <mergeCell ref="AC33:AG33"/>
    <mergeCell ref="AC36:AG36"/>
    <mergeCell ref="AC37:AG37"/>
    <mergeCell ref="U33:V33"/>
    <mergeCell ref="K32:AG32"/>
    <mergeCell ref="M33:P33"/>
    <mergeCell ref="Q33:R33"/>
    <mergeCell ref="S33:T33"/>
    <mergeCell ref="J44:K44"/>
    <mergeCell ref="U29:V29"/>
    <mergeCell ref="K29:L29"/>
    <mergeCell ref="Y28:AB28"/>
    <mergeCell ref="AC28:AG28"/>
    <mergeCell ref="S29:T29"/>
    <mergeCell ref="W29:X29"/>
    <mergeCell ref="K56:L56"/>
    <mergeCell ref="M56:P56"/>
    <mergeCell ref="Q56:R56"/>
    <mergeCell ref="S56:T56"/>
    <mergeCell ref="U56:V56"/>
    <mergeCell ref="W56:X56"/>
    <mergeCell ref="B27:E27"/>
    <mergeCell ref="F27:J27"/>
    <mergeCell ref="K27:AB27"/>
    <mergeCell ref="B28:E28"/>
    <mergeCell ref="A48:E48"/>
    <mergeCell ref="B49:E49"/>
    <mergeCell ref="J49:K49"/>
    <mergeCell ref="B50:E50"/>
    <mergeCell ref="B32:E32"/>
    <mergeCell ref="F32:J32"/>
    <mergeCell ref="B33:E33"/>
    <mergeCell ref="F33:J33"/>
    <mergeCell ref="F45:G45"/>
    <mergeCell ref="A43:E43"/>
    <mergeCell ref="D46:E46"/>
    <mergeCell ref="H46:I46"/>
    <mergeCell ref="Z49:AA49"/>
    <mergeCell ref="R50:S50"/>
  </mergeCells>
  <phoneticPr fontId="19"/>
  <pageMargins left="0.33" right="0.28000000000000003" top="0.42" bottom="0.47" header="0.28000000000000003" footer="0.2"/>
  <pageSetup paperSize="9" scale="80" orientation="portrait" horizontalDpi="4294967293" r:id="rId1"/>
  <headerFooter alignWithMargins="0">
    <oddFooter>&amp;C－5－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初日 Aコート</vt:lpstr>
      <vt:lpstr>初日 Bコート</vt:lpstr>
      <vt:lpstr>2日目トーナメント表</vt:lpstr>
      <vt:lpstr>'2日目トーナメント表'!Print_Area</vt:lpstr>
      <vt:lpstr>'初日 Aコート'!Print_Area</vt:lpstr>
      <vt:lpstr>'初日 Bコート'!Print_Area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共有</dc:creator>
  <cp:lastModifiedBy>izukoutu hiroki</cp:lastModifiedBy>
  <cp:lastPrinted>2023-06-26T09:58:47Z</cp:lastPrinted>
  <dcterms:created xsi:type="dcterms:W3CDTF">2017-08-26T06:54:52Z</dcterms:created>
  <dcterms:modified xsi:type="dcterms:W3CDTF">2023-08-07T02:10:43Z</dcterms:modified>
</cp:coreProperties>
</file>